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8635E9F2-0130-4A6A-B7FE-D98559978690}" xr6:coauthVersionLast="47" xr6:coauthVersionMax="47" xr10:uidLastSave="{00000000-0000-0000-0000-000000000000}"/>
  <bookViews>
    <workbookView xWindow="-110" yWindow="-110" windowWidth="19420" windowHeight="10300" xr2:uid="{B82DDAE1-F856-4C98-AD53-C9D10AC962F2}"/>
  </bookViews>
  <sheets>
    <sheet name="Not to Exceed" sheetId="1" r:id="rId1"/>
    <sheet name="OSC Audit" sheetId="2" r:id="rId2"/>
    <sheet name="eMed Audit" sheetId="6" r:id="rId3"/>
    <sheet name="Cybersecurity" sheetId="4" r:id="rId4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D6" i="2"/>
  <c r="C10" i="1"/>
  <c r="C9" i="1"/>
  <c r="C8" i="1"/>
  <c r="C7" i="1"/>
  <c r="B10" i="1"/>
  <c r="B9" i="1"/>
  <c r="D9" i="1" s="1"/>
  <c r="D10" i="1" l="1"/>
  <c r="M9" i="6"/>
  <c r="J9" i="6"/>
  <c r="G9" i="6"/>
  <c r="D9" i="6"/>
  <c r="M8" i="6"/>
  <c r="J8" i="6"/>
  <c r="G8" i="6"/>
  <c r="D8" i="6"/>
  <c r="M7" i="6"/>
  <c r="J7" i="6"/>
  <c r="G7" i="6"/>
  <c r="D7" i="6"/>
  <c r="M6" i="6"/>
  <c r="J6" i="6"/>
  <c r="G6" i="6"/>
  <c r="D6" i="6"/>
  <c r="M5" i="6"/>
  <c r="J5" i="6"/>
  <c r="G5" i="6"/>
  <c r="D5" i="6"/>
  <c r="C6" i="1" s="1"/>
  <c r="C11" i="1" s="1"/>
  <c r="M6" i="2"/>
  <c r="M7" i="2"/>
  <c r="M8" i="2"/>
  <c r="M9" i="2"/>
  <c r="M5" i="2"/>
  <c r="J6" i="2"/>
  <c r="D7" i="1" s="1"/>
  <c r="J7" i="2"/>
  <c r="B8" i="1" s="1"/>
  <c r="J8" i="2"/>
  <c r="J9" i="2"/>
  <c r="J5" i="2"/>
  <c r="G6" i="2"/>
  <c r="G7" i="2"/>
  <c r="G8" i="2"/>
  <c r="G9" i="2"/>
  <c r="G5" i="2"/>
  <c r="D7" i="2"/>
  <c r="D8" i="2"/>
  <c r="D9" i="2"/>
  <c r="D5" i="2"/>
  <c r="B6" i="1" l="1"/>
  <c r="D8" i="1"/>
  <c r="D6" i="1" l="1"/>
  <c r="B11" i="1"/>
  <c r="D11" i="1" s="1"/>
</calcChain>
</file>

<file path=xl/sharedStrings.xml><?xml version="1.0" encoding="utf-8"?>
<sst xmlns="http://schemas.openxmlformats.org/spreadsheetml/2006/main" count="57" uniqueCount="28">
  <si>
    <t>All-inclusive not-to-exceed costs for Services as described in the RFP</t>
  </si>
  <si>
    <t>Audited Fiscal Year</t>
  </si>
  <si>
    <t>OSC Audit Cost</t>
  </si>
  <si>
    <t>eMedNY Audit Cost</t>
  </si>
  <si>
    <t>Fiscal Year Total Cost</t>
  </si>
  <si>
    <t>April 1, 2025 to March 31, 2026</t>
  </si>
  <si>
    <t>April 1, 2026 to March 31, 2027</t>
  </si>
  <si>
    <t>April 1, 2027 to March 31, 2028</t>
  </si>
  <si>
    <t>April 1, 2028 to March 31, 2029</t>
  </si>
  <si>
    <t>April 1, 2029 to March 31, 2030</t>
  </si>
  <si>
    <t>GRAND TOTAL COST</t>
  </si>
  <si>
    <t>Partner</t>
  </si>
  <si>
    <t>Manager</t>
  </si>
  <si>
    <t>Supervisor</t>
  </si>
  <si>
    <t>Staff Auditor</t>
  </si>
  <si>
    <t>Rate</t>
  </si>
  <si>
    <t>Hours</t>
  </si>
  <si>
    <t xml:space="preserve">Hours </t>
  </si>
  <si>
    <t>Total</t>
  </si>
  <si>
    <t>Hourly Rates</t>
  </si>
  <si>
    <t xml:space="preserve">*Proposers are limited to using the following titles for their staff in this table: Partner, Manager, Supervisor, of Staff Auditor. Proposers shoud choose the title that most accurately reflects the staff member's actual title </t>
  </si>
  <si>
    <t>*Proposers are limited to using the following for their staff in this table: Partner, Manager, Suprevisor, or Staff Audito. Proposers should choose the title that most accurately reflects the staff member's actual title.</t>
  </si>
  <si>
    <t>Proposer:</t>
  </si>
  <si>
    <t>ATTACHMENT C
COST PROPOSAL</t>
  </si>
  <si>
    <t>RFP24-07
Professional Auditing Services for New York State’s Annual Financial Statements and eMedNY</t>
  </si>
  <si>
    <t>ATTACHMENT C (continued)
COST PROPOSAL
RFP24-07
eMedNY Audit Cost
Staff Titles and Rates for all Services described in the RFP</t>
  </si>
  <si>
    <t>ATTACHMENT C (continued)
COST PROPOSAL
RFP24-07
OSC Audit Cost
Staff Titles and Rates for all Services described in the RFP</t>
  </si>
  <si>
    <t>ATTACHMENT C (continued)
COST PROPOSAL
RFP24-07
Cybersecurity Risk Assessment Cost
Staff Titles and Rates for all Services described in the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</si>
</sst>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 style="medium">
        <color rgb="FF365F91"/>
      </left>
      <right/>
      <top style="medium">
        <color rgb="FF365F91"/>
      </top>
      <bottom/>
      <diagonal/>
    </border>
    <border>
      <left/>
      <right/>
      <top style="medium">
        <color rgb="FF365F91"/>
      </top>
      <bottom/>
      <diagonal/>
    </border>
    <border>
      <left/>
      <right style="medium">
        <color rgb="FF365F91"/>
      </right>
      <top style="medium">
        <color rgb="FF365F91"/>
      </top>
      <bottom/>
      <diagonal/>
    </border>
    <border>
      <left style="medium">
        <color rgb="FF365F91"/>
      </left>
      <right/>
      <top/>
      <bottom style="medium">
        <color rgb="FF365F91"/>
      </bottom>
      <diagonal/>
    </border>
    <border>
      <left/>
      <right/>
      <top/>
      <bottom style="medium">
        <color rgb="FF365F91"/>
      </bottom>
      <diagonal/>
    </border>
    <border>
      <left/>
      <right style="medium">
        <color rgb="FF365F91"/>
      </right>
      <top/>
      <bottom style="medium">
        <color rgb="FF365F91"/>
      </bottom>
      <diagonal/>
    </border>
    <border>
      <left style="medium">
        <color rgb="FF365F91"/>
      </left>
      <right style="medium">
        <color rgb="FF365F91"/>
      </right>
      <top/>
      <bottom style="medium">
        <color rgb="FF365F91"/>
      </bottom>
      <diagonal/>
    </border>
    <border>
      <left/>
      <right style="thick">
        <color indexed="64"/>
      </right>
      <top/>
      <bottom style="medium">
        <color rgb="FF365F91"/>
      </bottom>
      <diagonal/>
    </border>
    <border>
      <left style="medium">
        <color rgb="FF365F91"/>
      </left>
      <right style="medium">
        <color rgb="FF365F91"/>
      </right>
      <top/>
      <bottom style="double">
        <color indexed="64"/>
      </bottom>
      <diagonal/>
    </border>
    <border>
      <left/>
      <right style="medium">
        <color rgb="FF365F91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rgb="FF365F91"/>
      </left>
      <right/>
      <top style="medium">
        <color rgb="FF365F91"/>
      </top>
      <bottom style="medium">
        <color rgb="FF365F91"/>
      </bottom>
      <diagonal/>
    </border>
    <border>
      <left/>
      <right/>
      <top style="medium">
        <color rgb="FF365F91"/>
      </top>
      <bottom style="medium">
        <color rgb="FF365F91"/>
      </bottom>
      <diagonal/>
    </border>
    <border>
      <left/>
      <right style="medium">
        <color rgb="FF365F91"/>
      </right>
      <top style="medium">
        <color rgb="FF365F91"/>
      </top>
      <bottom style="medium">
        <color rgb="FF365F91"/>
      </bottom>
      <diagonal/>
    </border>
    <border>
      <left style="thick">
        <color indexed="64"/>
      </left>
      <right/>
      <top style="medium">
        <color rgb="FF365F91"/>
      </top>
      <bottom style="medium">
        <color rgb="FF365F91"/>
      </bottom>
      <diagonal/>
    </border>
    <border>
      <left style="thick">
        <color rgb="FF365F91"/>
      </left>
      <right style="thick">
        <color rgb="FF365F91"/>
      </right>
      <top style="thick">
        <color rgb="FF365F91"/>
      </top>
      <bottom style="thick">
        <color rgb="FF365F91"/>
      </bottom>
      <diagonal/>
    </border>
    <border>
      <left style="thick">
        <color rgb="FF365F91"/>
      </left>
      <right/>
      <top style="thick">
        <color rgb="FF365F91"/>
      </top>
      <bottom/>
      <diagonal/>
    </border>
    <border>
      <left/>
      <right/>
      <top style="thick">
        <color rgb="FF365F91"/>
      </top>
      <bottom/>
      <diagonal/>
    </border>
    <border>
      <left/>
      <right style="thick">
        <color rgb="FF365F91"/>
      </right>
      <top style="thick">
        <color rgb="FF365F91"/>
      </top>
      <bottom/>
      <diagonal/>
    </border>
    <border>
      <left style="thick">
        <color rgb="FF365F91"/>
      </left>
      <right/>
      <top/>
      <bottom style="medium">
        <color rgb="FF365F91"/>
      </bottom>
      <diagonal/>
    </border>
    <border>
      <left style="thick">
        <color rgb="FF365F91"/>
      </left>
      <right/>
      <top/>
      <bottom style="thick">
        <color rgb="FF365F91"/>
      </bottom>
      <diagonal/>
    </border>
    <border>
      <left/>
      <right/>
      <top/>
      <bottom style="thick">
        <color rgb="FF365F91"/>
      </bottom>
      <diagonal/>
    </border>
    <border>
      <left/>
      <right style="thick">
        <color rgb="FF365F91"/>
      </right>
      <top/>
      <bottom style="thick">
        <color rgb="FF365F91"/>
      </bottom>
      <diagonal/>
    </border>
    <border>
      <left style="medium">
        <color rgb="FF365F91"/>
      </left>
      <right/>
      <top/>
      <bottom/>
      <diagonal/>
    </border>
    <border>
      <left/>
      <right style="medium">
        <color rgb="FF365F91"/>
      </right>
      <top/>
      <bottom/>
      <diagonal/>
    </border>
    <border>
      <left/>
      <right/>
      <top style="thick">
        <color rgb="FF365F91"/>
      </top>
      <bottom style="medium">
        <color rgb="FF365F91"/>
      </bottom>
      <diagonal/>
    </border>
    <border>
      <left/>
      <right style="medium">
        <color rgb="FF365F91"/>
      </right>
      <top style="thick">
        <color rgb="FF365F91"/>
      </top>
      <bottom style="medium">
        <color rgb="FF365F91"/>
      </bottom>
      <diagonal/>
    </border>
    <border>
      <left style="thick">
        <color rgb="FF365F91"/>
      </left>
      <right style="thick">
        <color rgb="FF365F91"/>
      </right>
      <top/>
      <bottom style="thick">
        <color rgb="FF365F91"/>
      </bottom>
      <diagonal/>
    </border>
    <border>
      <left style="thick">
        <color rgb="FF365F91"/>
      </left>
      <right style="thick">
        <color rgb="FF365F91"/>
      </right>
      <top/>
      <bottom/>
      <diagonal/>
    </border>
    <border>
      <left style="thick">
        <color rgb="FF365F91"/>
      </left>
      <right style="thick">
        <color rgb="FF365F91"/>
      </right>
      <top style="thick">
        <color rgb="FF365F91"/>
      </top>
      <bottom/>
      <diagonal/>
    </border>
    <border>
      <left style="thick">
        <color rgb="FF365F91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1">
    <xf numFmtId="0" fontId="0" fillId="0" borderId="0" xfId="0"/>
    <xf numFmtId="0" fontId="3" fillId="3" borderId="14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3" borderId="31" xfId="0" applyFont="1" applyFill="1" applyBorder="1" applyAlignment="1">
      <alignment horizontal="center" vertical="center" wrapText="1"/>
    </xf>
    <xf numFmtId="44" fontId="1" fillId="0" borderId="6" xfId="1" applyFont="1" applyBorder="1" applyAlignment="1" applyProtection="1">
      <alignment horizontal="left" vertical="center" wrapText="1"/>
    </xf>
    <xf numFmtId="44" fontId="1" fillId="0" borderId="8" xfId="1" applyFont="1" applyBorder="1" applyAlignment="1" applyProtection="1">
      <alignment horizontal="left" vertical="center" wrapText="1"/>
    </xf>
    <xf numFmtId="44" fontId="1" fillId="0" borderId="11" xfId="1" applyFont="1" applyBorder="1" applyAlignment="1" applyProtection="1">
      <alignment horizontal="left" vertical="center" wrapText="1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44" fontId="0" fillId="0" borderId="24" xfId="1" applyFont="1" applyBorder="1" applyProtection="1">
      <protection locked="0"/>
    </xf>
    <xf numFmtId="44" fontId="0" fillId="0" borderId="4" xfId="1" applyFont="1" applyBorder="1" applyProtection="1">
      <protection locked="0"/>
    </xf>
    <xf numFmtId="44" fontId="0" fillId="0" borderId="25" xfId="1" applyFont="1" applyBorder="1"/>
    <xf numFmtId="0" fontId="2" fillId="0" borderId="16" xfId="0" applyFont="1" applyBorder="1" applyAlignment="1">
      <alignment horizontal="center"/>
    </xf>
    <xf numFmtId="164" fontId="0" fillId="0" borderId="30" xfId="1" applyNumberFormat="1" applyFont="1" applyBorder="1"/>
    <xf numFmtId="164" fontId="0" fillId="0" borderId="29" xfId="1" applyNumberFormat="1" applyFont="1" applyBorder="1"/>
    <xf numFmtId="44" fontId="2" fillId="0" borderId="10" xfId="0" applyNumberFormat="1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4" fontId="2" fillId="0" borderId="8" xfId="1" applyFont="1" applyBorder="1" applyAlignment="1" applyProtection="1">
      <alignment horizontal="left" vertical="center" wrapText="1"/>
    </xf>
    <xf numFmtId="44" fontId="2" fillId="0" borderId="15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4" fontId="1" fillId="0" borderId="15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2F59-5972-43FB-9330-16DF5088F3C7}">
  <dimension ref="A1:XFC12"/>
  <sheetViews>
    <sheetView tabSelected="1" workbookViewId="0">
      <selection activeCell="A3" sqref="A3:E3"/>
    </sheetView>
  </sheetViews>
  <sheetFormatPr defaultColWidth="0" defaultRowHeight="14.5" zeroHeight="1" x14ac:dyDescent="0.35"/>
  <cols>
    <col min="1" max="1" width="28" customWidth="1"/>
    <col min="2" max="2" width="16.7265625" customWidth="1"/>
    <col min="3" max="3" width="17.7265625" customWidth="1"/>
    <col min="4" max="4" width="9.1796875" customWidth="1"/>
    <col min="5" max="5" width="62.7265625" customWidth="1"/>
    <col min="6" max="16383" width="9.1796875" hidden="1"/>
    <col min="16384" max="16384" width="1" customWidth="1"/>
  </cols>
  <sheetData>
    <row r="1" spans="1:5" ht="36.5" customHeight="1" x14ac:dyDescent="0.35">
      <c r="A1" s="28" t="s">
        <v>23</v>
      </c>
      <c r="B1" s="29"/>
      <c r="C1" s="29"/>
      <c r="D1" s="29"/>
      <c r="E1" s="30"/>
    </row>
    <row r="2" spans="1:5" ht="25.5" customHeight="1" thickBot="1" x14ac:dyDescent="0.4">
      <c r="A2" s="31" t="s">
        <v>24</v>
      </c>
      <c r="B2" s="32"/>
      <c r="C2" s="32"/>
      <c r="D2" s="32"/>
      <c r="E2" s="33"/>
    </row>
    <row r="3" spans="1:5" ht="15" thickBot="1" x14ac:dyDescent="0.4">
      <c r="A3" s="39" t="s">
        <v>22</v>
      </c>
      <c r="B3" s="40"/>
      <c r="C3" s="40"/>
      <c r="D3" s="40"/>
      <c r="E3" s="41"/>
    </row>
    <row r="4" spans="1:5" ht="25.5" customHeight="1" thickBot="1" x14ac:dyDescent="0.4">
      <c r="A4" s="34" t="s">
        <v>0</v>
      </c>
      <c r="B4" s="35"/>
      <c r="C4" s="35"/>
      <c r="D4" s="35"/>
      <c r="E4" s="36"/>
    </row>
    <row r="5" spans="1:5" ht="15" thickBot="1" x14ac:dyDescent="0.4">
      <c r="A5" s="19" t="s">
        <v>1</v>
      </c>
      <c r="B5" s="18" t="s">
        <v>2</v>
      </c>
      <c r="C5" s="18" t="s">
        <v>3</v>
      </c>
      <c r="D5" s="37" t="s">
        <v>4</v>
      </c>
      <c r="E5" s="38"/>
    </row>
    <row r="6" spans="1:5" ht="15" thickBot="1" x14ac:dyDescent="0.4">
      <c r="A6" s="20" t="s">
        <v>5</v>
      </c>
      <c r="B6" s="6">
        <f>SUM('OSC Audit'!D5,'OSC Audit'!G5,'OSC Audit'!J5,'OSC Audit'!M5)</f>
        <v>0</v>
      </c>
      <c r="C6" s="7">
        <f>SUM('eMed Audit'!D5,'eMed Audit'!G5,'eMed Audit'!J5,'eMed Audit'!M5)</f>
        <v>0</v>
      </c>
      <c r="D6" s="26">
        <f>SUM(B6:C6)</f>
        <v>0</v>
      </c>
      <c r="E6" s="27"/>
    </row>
    <row r="7" spans="1:5" ht="15" thickBot="1" x14ac:dyDescent="0.4">
      <c r="A7" s="20" t="s">
        <v>6</v>
      </c>
      <c r="B7" s="6">
        <f>SUM('OSC Audit'!D6,'OSC Audit'!G6,'OSC Audit'!J6,'OSC Audit'!M6)</f>
        <v>0</v>
      </c>
      <c r="C7" s="7">
        <f>SUM('eMed Audit'!D6,'eMed Audit'!G6,'eMed Audit'!J6,'eMed Audit'!M6)</f>
        <v>0</v>
      </c>
      <c r="D7" s="26">
        <f t="shared" ref="D7:D11" si="0">SUM(B7:C7)</f>
        <v>0</v>
      </c>
      <c r="E7" s="27"/>
    </row>
    <row r="8" spans="1:5" ht="15" thickBot="1" x14ac:dyDescent="0.4">
      <c r="A8" s="20" t="s">
        <v>7</v>
      </c>
      <c r="B8" s="6">
        <f>SUM('OSC Audit'!D7,'OSC Audit'!G7,'OSC Audit'!J7,'OSC Audit'!M7)</f>
        <v>0</v>
      </c>
      <c r="C8" s="7">
        <f>SUM('eMed Audit'!D7,'eMed Audit'!G7,'eMed Audit'!J7,'eMed Audit'!M7)</f>
        <v>0</v>
      </c>
      <c r="D8" s="26">
        <f t="shared" si="0"/>
        <v>0</v>
      </c>
      <c r="E8" s="27"/>
    </row>
    <row r="9" spans="1:5" ht="15" thickBot="1" x14ac:dyDescent="0.4">
      <c r="A9" s="20" t="s">
        <v>8</v>
      </c>
      <c r="B9" s="6">
        <f>SUM('OSC Audit'!D8,'OSC Audit'!G8,'OSC Audit'!J8,'OSC Audit'!M8)</f>
        <v>0</v>
      </c>
      <c r="C9" s="7">
        <f>SUM('eMed Audit'!D8,'eMed Audit'!G8,'eMed Audit'!J8,'eMed Audit'!M8)</f>
        <v>0</v>
      </c>
      <c r="D9" s="26">
        <f t="shared" si="0"/>
        <v>0</v>
      </c>
      <c r="E9" s="27"/>
    </row>
    <row r="10" spans="1:5" ht="15" thickBot="1" x14ac:dyDescent="0.4">
      <c r="A10" s="21" t="s">
        <v>9</v>
      </c>
      <c r="B10" s="6">
        <f>SUM('OSC Audit'!D9,'OSC Audit'!G9,'OSC Audit'!J9,'OSC Audit'!M9)</f>
        <v>0</v>
      </c>
      <c r="C10" s="8">
        <f>SUM('eMed Audit'!D9,'eMed Audit'!G9,'eMed Audit'!J9,'eMed Audit'!M9)</f>
        <v>0</v>
      </c>
      <c r="D10" s="26">
        <f t="shared" si="0"/>
        <v>0</v>
      </c>
      <c r="E10" s="27"/>
    </row>
    <row r="11" spans="1:5" ht="15.5" thickTop="1" thickBot="1" x14ac:dyDescent="0.4">
      <c r="A11" s="22" t="s">
        <v>10</v>
      </c>
      <c r="B11" s="17">
        <f>SUM(B6:B10)</f>
        <v>0</v>
      </c>
      <c r="C11" s="23">
        <f>SUM(C6:C10)</f>
        <v>0</v>
      </c>
      <c r="D11" s="24">
        <f t="shared" si="0"/>
        <v>0</v>
      </c>
      <c r="E11" s="25"/>
    </row>
    <row r="12" spans="1:5" ht="15" hidden="1" thickTop="1" x14ac:dyDescent="0.35"/>
  </sheetData>
  <sheetProtection algorithmName="SHA-512" hashValue="Jn67O/Iu6rIHUILjHZ/y17JiWmXV/Z0qPpGp/k3YM/UWvp5mSZin6phcnYLzsql3w5Ku+9cYybnqsdwnvX/C6g==" saltValue="bIPCgZUYi81IlxYb7z6b7Q==" spinCount="100000" sheet="1" objects="1" scenarios="1" selectLockedCells="1"/>
  <mergeCells count="11">
    <mergeCell ref="D11:E11"/>
    <mergeCell ref="D6:E6"/>
    <mergeCell ref="A1:E1"/>
    <mergeCell ref="A2:E2"/>
    <mergeCell ref="A4:E4"/>
    <mergeCell ref="D5:E5"/>
    <mergeCell ref="A3:E3"/>
    <mergeCell ref="D7:E7"/>
    <mergeCell ref="D8:E8"/>
    <mergeCell ref="D9:E9"/>
    <mergeCell ref="D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064AF-237E-408B-B49D-D0FA45381083}">
  <dimension ref="A1:XFC12"/>
  <sheetViews>
    <sheetView zoomScale="90" zoomScaleNormal="90" workbookViewId="0">
      <selection activeCell="B5" sqref="B5"/>
    </sheetView>
  </sheetViews>
  <sheetFormatPr defaultColWidth="0" defaultRowHeight="14.5" zeroHeight="1" x14ac:dyDescent="0.35"/>
  <cols>
    <col min="1" max="1" width="6.7265625" bestFit="1" customWidth="1"/>
    <col min="2" max="2" width="10.1796875" customWidth="1"/>
    <col min="3" max="4" width="12.453125" customWidth="1"/>
    <col min="5" max="7" width="13.26953125" customWidth="1"/>
    <col min="8" max="8" width="12.453125" customWidth="1"/>
    <col min="9" max="9" width="11.1796875" customWidth="1"/>
    <col min="10" max="10" width="12.453125" customWidth="1"/>
    <col min="11" max="11" width="13.7265625" customWidth="1"/>
    <col min="12" max="12" width="13.54296875" customWidth="1"/>
    <col min="13" max="13" width="15.453125" customWidth="1"/>
    <col min="14" max="16383" width="9.1796875" hidden="1"/>
    <col min="16384" max="16384" width="0.54296875" customWidth="1"/>
  </cols>
  <sheetData>
    <row r="1" spans="1:13" ht="15.75" customHeight="1" thickTop="1" x14ac:dyDescent="0.35">
      <c r="A1" s="42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ht="59" customHeight="1" thickBot="1" x14ac:dyDescent="0.4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26.25" customHeight="1" thickTop="1" thickBot="1" x14ac:dyDescent="0.4">
      <c r="A3" s="56"/>
      <c r="B3" s="54" t="s">
        <v>11</v>
      </c>
      <c r="C3" s="54"/>
      <c r="D3" s="55"/>
      <c r="E3" s="54" t="s">
        <v>12</v>
      </c>
      <c r="F3" s="54"/>
      <c r="G3" s="55"/>
      <c r="H3" s="54" t="s">
        <v>13</v>
      </c>
      <c r="I3" s="54"/>
      <c r="J3" s="55"/>
      <c r="K3" s="54" t="s">
        <v>14</v>
      </c>
      <c r="L3" s="54"/>
      <c r="M3" s="55"/>
    </row>
    <row r="4" spans="1:13" ht="15" thickBot="1" x14ac:dyDescent="0.4">
      <c r="A4" s="57"/>
      <c r="B4" s="3" t="s">
        <v>15</v>
      </c>
      <c r="C4" s="3" t="s">
        <v>16</v>
      </c>
      <c r="D4" s="1" t="s">
        <v>18</v>
      </c>
      <c r="E4" s="3" t="s">
        <v>15</v>
      </c>
      <c r="F4" s="3" t="s">
        <v>16</v>
      </c>
      <c r="G4" s="1" t="s">
        <v>18</v>
      </c>
      <c r="H4" s="3" t="s">
        <v>15</v>
      </c>
      <c r="I4" s="3" t="s">
        <v>16</v>
      </c>
      <c r="J4" s="1" t="s">
        <v>18</v>
      </c>
      <c r="K4" s="3" t="s">
        <v>15</v>
      </c>
      <c r="L4" s="3" t="s">
        <v>17</v>
      </c>
      <c r="M4" s="1" t="s">
        <v>18</v>
      </c>
    </row>
    <row r="5" spans="1:13" ht="15.5" thickTop="1" thickBot="1" x14ac:dyDescent="0.4">
      <c r="A5" s="2">
        <v>2026</v>
      </c>
      <c r="B5" s="11"/>
      <c r="C5" s="9"/>
      <c r="D5" s="13">
        <f>B5*C5</f>
        <v>0</v>
      </c>
      <c r="E5" s="11"/>
      <c r="F5" s="9"/>
      <c r="G5" s="13">
        <f>E5*F5</f>
        <v>0</v>
      </c>
      <c r="H5" s="11"/>
      <c r="I5" s="9"/>
      <c r="J5" s="13">
        <f>H5*I5</f>
        <v>0</v>
      </c>
      <c r="K5" s="11"/>
      <c r="L5" s="9"/>
      <c r="M5" s="13">
        <f>K5*L5</f>
        <v>0</v>
      </c>
    </row>
    <row r="6" spans="1:13" ht="15" thickBot="1" x14ac:dyDescent="0.4">
      <c r="A6" s="2">
        <v>2027</v>
      </c>
      <c r="B6" s="11"/>
      <c r="C6" s="9"/>
      <c r="D6" s="13">
        <f>B6*C6</f>
        <v>0</v>
      </c>
      <c r="E6" s="11"/>
      <c r="F6" s="9"/>
      <c r="G6" s="13">
        <f t="shared" ref="G6:G9" si="0">E6*F6</f>
        <v>0</v>
      </c>
      <c r="H6" s="11"/>
      <c r="I6" s="9"/>
      <c r="J6" s="13">
        <f t="shared" ref="J6:J9" si="1">H6*I6</f>
        <v>0</v>
      </c>
      <c r="K6" s="11"/>
      <c r="L6" s="9"/>
      <c r="M6" s="13">
        <f t="shared" ref="M6:M9" si="2">K6*L6</f>
        <v>0</v>
      </c>
    </row>
    <row r="7" spans="1:13" ht="15" thickBot="1" x14ac:dyDescent="0.4">
      <c r="A7" s="2">
        <v>2028</v>
      </c>
      <c r="B7" s="11"/>
      <c r="C7" s="9"/>
      <c r="D7" s="13">
        <f t="shared" ref="D7:D9" si="3">B7*C7</f>
        <v>0</v>
      </c>
      <c r="E7" s="11"/>
      <c r="F7" s="9"/>
      <c r="G7" s="13">
        <f t="shared" si="0"/>
        <v>0</v>
      </c>
      <c r="H7" s="11"/>
      <c r="I7" s="9"/>
      <c r="J7" s="13">
        <f t="shared" si="1"/>
        <v>0</v>
      </c>
      <c r="K7" s="11"/>
      <c r="L7" s="9"/>
      <c r="M7" s="13">
        <f t="shared" si="2"/>
        <v>0</v>
      </c>
    </row>
    <row r="8" spans="1:13" ht="15" thickBot="1" x14ac:dyDescent="0.4">
      <c r="A8" s="2">
        <v>2029</v>
      </c>
      <c r="B8" s="11"/>
      <c r="C8" s="9"/>
      <c r="D8" s="13">
        <f t="shared" si="3"/>
        <v>0</v>
      </c>
      <c r="E8" s="11"/>
      <c r="F8" s="9"/>
      <c r="G8" s="13">
        <f t="shared" si="0"/>
        <v>0</v>
      </c>
      <c r="H8" s="11"/>
      <c r="I8" s="9"/>
      <c r="J8" s="13">
        <f t="shared" si="1"/>
        <v>0</v>
      </c>
      <c r="K8" s="11"/>
      <c r="L8" s="9"/>
      <c r="M8" s="13">
        <f t="shared" si="2"/>
        <v>0</v>
      </c>
    </row>
    <row r="9" spans="1:13" ht="15" thickBot="1" x14ac:dyDescent="0.4">
      <c r="A9" s="2">
        <v>2030</v>
      </c>
      <c r="B9" s="12"/>
      <c r="C9" s="10"/>
      <c r="D9" s="13">
        <f t="shared" si="3"/>
        <v>0</v>
      </c>
      <c r="E9" s="12"/>
      <c r="F9" s="10"/>
      <c r="G9" s="13">
        <f t="shared" si="0"/>
        <v>0</v>
      </c>
      <c r="H9" s="12"/>
      <c r="I9" s="10"/>
      <c r="J9" s="13">
        <f t="shared" si="1"/>
        <v>0</v>
      </c>
      <c r="K9" s="12"/>
      <c r="L9" s="10"/>
      <c r="M9" s="13">
        <f t="shared" si="2"/>
        <v>0</v>
      </c>
    </row>
    <row r="10" spans="1:13" ht="15" customHeight="1" thickTop="1" x14ac:dyDescent="0.35">
      <c r="A10" s="48" t="s">
        <v>20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50"/>
    </row>
    <row r="11" spans="1:13" ht="15" thickBot="1" x14ac:dyDescent="0.4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</row>
    <row r="12" spans="1:13" ht="15" hidden="1" thickTop="1" x14ac:dyDescent="0.35"/>
  </sheetData>
  <sheetProtection algorithmName="SHA-512" hashValue="oG8At9OUkrTimKTCWmUDVlPGY9cbFlLTIUjrCPIiIs2DVwoDFESSKTtqxmraXLHJe0ILgZZPqxXF6DY2hgicmA==" saltValue="ezuetxDB6cWRKeSbLPGBeQ==" spinCount="100000" sheet="1" objects="1" scenarios="1" selectLockedCells="1"/>
  <mergeCells count="7">
    <mergeCell ref="A1:M2"/>
    <mergeCell ref="A10:M11"/>
    <mergeCell ref="K3:M3"/>
    <mergeCell ref="H3:J3"/>
    <mergeCell ref="E3:G3"/>
    <mergeCell ref="B3:D3"/>
    <mergeCell ref="A3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A6199-8BF6-4B70-9284-6540BF5F6DC2}">
  <dimension ref="A1:XFC12"/>
  <sheetViews>
    <sheetView zoomScale="90" zoomScaleNormal="90" workbookViewId="0">
      <selection activeCell="B5" sqref="B5"/>
    </sheetView>
  </sheetViews>
  <sheetFormatPr defaultColWidth="0" defaultRowHeight="14.5" zeroHeight="1" x14ac:dyDescent="0.35"/>
  <cols>
    <col min="1" max="1" width="6.7265625" bestFit="1" customWidth="1"/>
    <col min="2" max="2" width="10.1796875" customWidth="1"/>
    <col min="3" max="4" width="12.453125" customWidth="1"/>
    <col min="5" max="7" width="13.26953125" customWidth="1"/>
    <col min="8" max="8" width="12.453125" customWidth="1"/>
    <col min="9" max="9" width="11.1796875" customWidth="1"/>
    <col min="10" max="10" width="12.453125" customWidth="1"/>
    <col min="11" max="11" width="13.7265625" customWidth="1"/>
    <col min="12" max="12" width="13.54296875" customWidth="1"/>
    <col min="13" max="13" width="13.26953125" customWidth="1"/>
    <col min="14" max="16383" width="9.1796875" hidden="1"/>
    <col min="16384" max="16384" width="0.453125" customWidth="1"/>
  </cols>
  <sheetData>
    <row r="1" spans="1:13" ht="15.75" customHeight="1" thickTop="1" x14ac:dyDescent="0.35">
      <c r="A1" s="42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ht="64" customHeight="1" thickBot="1" x14ac:dyDescent="0.4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26.25" customHeight="1" thickTop="1" thickBot="1" x14ac:dyDescent="0.4">
      <c r="A3" s="56"/>
      <c r="B3" s="54" t="s">
        <v>11</v>
      </c>
      <c r="C3" s="54"/>
      <c r="D3" s="55"/>
      <c r="E3" s="54" t="s">
        <v>12</v>
      </c>
      <c r="F3" s="54"/>
      <c r="G3" s="55"/>
      <c r="H3" s="54" t="s">
        <v>13</v>
      </c>
      <c r="I3" s="54"/>
      <c r="J3" s="55"/>
      <c r="K3" s="54" t="s">
        <v>14</v>
      </c>
      <c r="L3" s="54"/>
      <c r="M3" s="55"/>
    </row>
    <row r="4" spans="1:13" ht="15" thickBot="1" x14ac:dyDescent="0.4">
      <c r="A4" s="57"/>
      <c r="B4" s="3" t="s">
        <v>15</v>
      </c>
      <c r="C4" s="3" t="s">
        <v>16</v>
      </c>
      <c r="D4" s="1" t="s">
        <v>18</v>
      </c>
      <c r="E4" s="3" t="s">
        <v>15</v>
      </c>
      <c r="F4" s="3" t="s">
        <v>16</v>
      </c>
      <c r="G4" s="1" t="s">
        <v>18</v>
      </c>
      <c r="H4" s="3" t="s">
        <v>15</v>
      </c>
      <c r="I4" s="3" t="s">
        <v>16</v>
      </c>
      <c r="J4" s="1" t="s">
        <v>18</v>
      </c>
      <c r="K4" s="3" t="s">
        <v>15</v>
      </c>
      <c r="L4" s="3" t="s">
        <v>17</v>
      </c>
      <c r="M4" s="1" t="s">
        <v>18</v>
      </c>
    </row>
    <row r="5" spans="1:13" ht="15.5" thickTop="1" thickBot="1" x14ac:dyDescent="0.4">
      <c r="A5" s="2">
        <v>2026</v>
      </c>
      <c r="B5" s="11"/>
      <c r="C5" s="9"/>
      <c r="D5" s="13">
        <f>B5*C5</f>
        <v>0</v>
      </c>
      <c r="E5" s="11"/>
      <c r="F5" s="9"/>
      <c r="G5" s="13">
        <f>E5*F5</f>
        <v>0</v>
      </c>
      <c r="H5" s="11"/>
      <c r="I5" s="9"/>
      <c r="J5" s="13">
        <f>H5*I5</f>
        <v>0</v>
      </c>
      <c r="K5" s="11"/>
      <c r="L5" s="9"/>
      <c r="M5" s="13">
        <f>K5*L5</f>
        <v>0</v>
      </c>
    </row>
    <row r="6" spans="1:13" ht="15" thickBot="1" x14ac:dyDescent="0.4">
      <c r="A6" s="2">
        <v>2027</v>
      </c>
      <c r="B6" s="11"/>
      <c r="C6" s="9"/>
      <c r="D6" s="13">
        <f t="shared" ref="D6:D9" si="0">B6*C6</f>
        <v>0</v>
      </c>
      <c r="E6" s="11"/>
      <c r="F6" s="9"/>
      <c r="G6" s="13">
        <f t="shared" ref="G6:G9" si="1">E6*F6</f>
        <v>0</v>
      </c>
      <c r="H6" s="11"/>
      <c r="I6" s="9"/>
      <c r="J6" s="13">
        <f t="shared" ref="J6:J9" si="2">H6*I6</f>
        <v>0</v>
      </c>
      <c r="K6" s="11"/>
      <c r="L6" s="9"/>
      <c r="M6" s="13">
        <f t="shared" ref="M6:M9" si="3">K6*L6</f>
        <v>0</v>
      </c>
    </row>
    <row r="7" spans="1:13" ht="15" thickBot="1" x14ac:dyDescent="0.4">
      <c r="A7" s="2">
        <v>2028</v>
      </c>
      <c r="B7" s="11"/>
      <c r="C7" s="9"/>
      <c r="D7" s="13">
        <f t="shared" si="0"/>
        <v>0</v>
      </c>
      <c r="E7" s="11"/>
      <c r="F7" s="9"/>
      <c r="G7" s="13">
        <f t="shared" si="1"/>
        <v>0</v>
      </c>
      <c r="H7" s="11"/>
      <c r="I7" s="9"/>
      <c r="J7" s="13">
        <f t="shared" si="2"/>
        <v>0</v>
      </c>
      <c r="K7" s="11"/>
      <c r="L7" s="9"/>
      <c r="M7" s="13">
        <f t="shared" si="3"/>
        <v>0</v>
      </c>
    </row>
    <row r="8" spans="1:13" ht="15" thickBot="1" x14ac:dyDescent="0.4">
      <c r="A8" s="2">
        <v>2029</v>
      </c>
      <c r="B8" s="11"/>
      <c r="C8" s="9"/>
      <c r="D8" s="13">
        <f t="shared" si="0"/>
        <v>0</v>
      </c>
      <c r="E8" s="11"/>
      <c r="F8" s="9"/>
      <c r="G8" s="13">
        <f t="shared" si="1"/>
        <v>0</v>
      </c>
      <c r="H8" s="11"/>
      <c r="I8" s="9"/>
      <c r="J8" s="13">
        <f t="shared" si="2"/>
        <v>0</v>
      </c>
      <c r="K8" s="11"/>
      <c r="L8" s="9"/>
      <c r="M8" s="13">
        <f t="shared" si="3"/>
        <v>0</v>
      </c>
    </row>
    <row r="9" spans="1:13" ht="15" thickBot="1" x14ac:dyDescent="0.4">
      <c r="A9" s="2">
        <v>2030</v>
      </c>
      <c r="B9" s="12"/>
      <c r="C9" s="10"/>
      <c r="D9" s="13">
        <f t="shared" si="0"/>
        <v>0</v>
      </c>
      <c r="E9" s="12"/>
      <c r="F9" s="10"/>
      <c r="G9" s="13">
        <f t="shared" si="1"/>
        <v>0</v>
      </c>
      <c r="H9" s="12"/>
      <c r="I9" s="10"/>
      <c r="J9" s="13">
        <f t="shared" si="2"/>
        <v>0</v>
      </c>
      <c r="K9" s="12"/>
      <c r="L9" s="10"/>
      <c r="M9" s="13">
        <f t="shared" si="3"/>
        <v>0</v>
      </c>
    </row>
    <row r="10" spans="1:13" ht="15" customHeight="1" thickTop="1" x14ac:dyDescent="0.35">
      <c r="A10" s="48" t="s">
        <v>20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50"/>
    </row>
    <row r="11" spans="1:13" ht="15" thickBot="1" x14ac:dyDescent="0.4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</row>
    <row r="12" spans="1:13" ht="15" hidden="1" thickTop="1" x14ac:dyDescent="0.35"/>
  </sheetData>
  <sheetProtection algorithmName="SHA-512" hashValue="4t0DcfO5RNGCNWL5x2stiSedjoLe9NWytCojm4Ucdal4J/4g8OujQDlspcQJ3lZ7QG4gm7+bLEmb3Ru4ejETYg==" saltValue="Z5xj9LutAwLgV6aXRaKB3w==" spinCount="100000" sheet="1" objects="1" scenarios="1" selectLockedCells="1"/>
  <mergeCells count="7">
    <mergeCell ref="A10:M11"/>
    <mergeCell ref="A1:M2"/>
    <mergeCell ref="A3:A4"/>
    <mergeCell ref="B3:D3"/>
    <mergeCell ref="E3:G3"/>
    <mergeCell ref="H3:J3"/>
    <mergeCell ref="K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C0D2-C819-4306-B965-EE7C005A1BC3}">
  <dimension ref="A1:XFC17"/>
  <sheetViews>
    <sheetView workbookViewId="0">
      <selection activeCell="B4" sqref="B4"/>
    </sheetView>
  </sheetViews>
  <sheetFormatPr defaultColWidth="0" defaultRowHeight="14.5" zeroHeight="1" x14ac:dyDescent="0.35"/>
  <cols>
    <col min="1" max="1" width="6.7265625" customWidth="1"/>
    <col min="2" max="2" width="19.1796875" customWidth="1"/>
    <col min="3" max="3" width="25.7265625" customWidth="1"/>
    <col min="4" max="4" width="25.453125" customWidth="1"/>
    <col min="5" max="5" width="24.1796875" customWidth="1"/>
    <col min="7" max="16383" width="9.1796875" hidden="1"/>
    <col min="16384" max="16384" width="0.54296875" customWidth="1"/>
  </cols>
  <sheetData>
    <row r="1" spans="1:5" ht="18" customHeight="1" thickTop="1" x14ac:dyDescent="0.35">
      <c r="A1" s="42" t="s">
        <v>27</v>
      </c>
      <c r="B1" s="43"/>
      <c r="C1" s="43"/>
      <c r="D1" s="43"/>
      <c r="E1" s="44"/>
    </row>
    <row r="2" spans="1:5" ht="59.5" customHeight="1" thickBot="1" x14ac:dyDescent="0.4">
      <c r="A2" s="45"/>
      <c r="B2" s="46"/>
      <c r="C2" s="46"/>
      <c r="D2" s="46"/>
      <c r="E2" s="47"/>
    </row>
    <row r="3" spans="1:5" ht="15.5" thickTop="1" thickBot="1" x14ac:dyDescent="0.4">
      <c r="A3" s="56"/>
      <c r="B3" s="58" t="s">
        <v>19</v>
      </c>
      <c r="C3" s="59"/>
      <c r="D3" s="59"/>
      <c r="E3" s="60"/>
    </row>
    <row r="4" spans="1:5" ht="15.5" thickTop="1" thickBot="1" x14ac:dyDescent="0.4">
      <c r="A4" s="57"/>
      <c r="B4" s="14" t="s">
        <v>11</v>
      </c>
      <c r="C4" s="14" t="s">
        <v>12</v>
      </c>
      <c r="D4" s="14" t="s">
        <v>13</v>
      </c>
      <c r="E4" s="14" t="s">
        <v>14</v>
      </c>
    </row>
    <row r="5" spans="1:5" ht="15.5" thickTop="1" thickBot="1" x14ac:dyDescent="0.4">
      <c r="A5" s="2">
        <v>2026</v>
      </c>
      <c r="B5" s="15"/>
      <c r="C5" s="15"/>
      <c r="D5" s="15"/>
      <c r="E5" s="15"/>
    </row>
    <row r="6" spans="1:5" ht="15" thickBot="1" x14ac:dyDescent="0.4">
      <c r="A6" s="2">
        <v>2027</v>
      </c>
      <c r="B6" s="16"/>
      <c r="C6" s="16"/>
      <c r="D6" s="16"/>
      <c r="E6" s="16"/>
    </row>
    <row r="7" spans="1:5" ht="15" thickBot="1" x14ac:dyDescent="0.4">
      <c r="A7" s="2">
        <v>2028</v>
      </c>
      <c r="B7" s="16"/>
      <c r="C7" s="16"/>
      <c r="D7" s="16"/>
      <c r="E7" s="16"/>
    </row>
    <row r="8" spans="1:5" ht="15" thickBot="1" x14ac:dyDescent="0.4">
      <c r="A8" s="2">
        <v>2029</v>
      </c>
      <c r="B8" s="16"/>
      <c r="C8" s="16"/>
      <c r="D8" s="16"/>
      <c r="E8" s="16"/>
    </row>
    <row r="9" spans="1:5" ht="15" thickBot="1" x14ac:dyDescent="0.4">
      <c r="A9" s="5">
        <v>2030</v>
      </c>
      <c r="B9" s="16"/>
      <c r="C9" s="16"/>
      <c r="D9" s="16"/>
      <c r="E9" s="16"/>
    </row>
    <row r="10" spans="1:5" ht="15" customHeight="1" thickTop="1" x14ac:dyDescent="0.35">
      <c r="A10" s="48" t="s">
        <v>21</v>
      </c>
      <c r="B10" s="49"/>
      <c r="C10" s="49"/>
      <c r="D10" s="49"/>
      <c r="E10" s="50"/>
    </row>
    <row r="11" spans="1:5" ht="15" thickBot="1" x14ac:dyDescent="0.4">
      <c r="A11" s="51"/>
      <c r="B11" s="52"/>
      <c r="C11" s="52"/>
      <c r="D11" s="52"/>
      <c r="E11" s="53"/>
    </row>
    <row r="12" spans="1:5" ht="15" hidden="1" thickTop="1" x14ac:dyDescent="0.35"/>
    <row r="17" spans="4:6" hidden="1" x14ac:dyDescent="0.35">
      <c r="D17" s="4"/>
      <c r="F17" s="4"/>
    </row>
  </sheetData>
  <mergeCells count="4">
    <mergeCell ref="A1:E2"/>
    <mergeCell ref="B3:E3"/>
    <mergeCell ref="A10:E11"/>
    <mergeCell ref="A3:A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 to Exceed</vt:lpstr>
      <vt:lpstr>OSC Audit</vt:lpstr>
      <vt:lpstr>eMed Audit</vt:lpstr>
      <vt:lpstr>Cybersecurity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J Mancini</dc:creator>
  <cp:lastModifiedBy>Kristin LaPlante</cp:lastModifiedBy>
  <dcterms:created xsi:type="dcterms:W3CDTF">2024-10-03T14:42:13Z</dcterms:created>
  <dcterms:modified xsi:type="dcterms:W3CDTF">2024-11-12T15:37:48Z</dcterms:modified>
</cp:coreProperties>
</file>