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autoCompressPictures="0"/>
  <xr:revisionPtr revIDLastSave="0" documentId="8_{755FDE8A-0668-470D-930B-30ADEFB80449}" xr6:coauthVersionLast="47" xr6:coauthVersionMax="47" xr10:uidLastSave="{00000000-0000-0000-0000-000000000000}"/>
  <bookViews>
    <workbookView xWindow="28680" yWindow="-120" windowWidth="29040" windowHeight="15720" tabRatio="775" xr2:uid="{00000000-000D-0000-FFFF-FFFF00000000}"/>
  </bookViews>
  <sheets>
    <sheet name="Contents" sheetId="22" r:id="rId1"/>
    <sheet name="Summary Tables" sheetId="28" r:id="rId2"/>
    <sheet name="Balance of Payments" sheetId="1" r:id="rId3"/>
    <sheet name="Return on $1 of Taxes Paid" sheetId="23" r:id="rId4"/>
    <sheet name="Taxes Paid" sheetId="2" r:id="rId5"/>
    <sheet name="Taxes Paid by Category" sheetId="20" r:id="rId6"/>
    <sheet name="Expenditures" sheetId="4" r:id="rId7"/>
    <sheet name="Direct Payments " sheetId="5" r:id="rId8"/>
    <sheet name="Major Direct Payment Programs" sheetId="9" r:id="rId9"/>
    <sheet name="Grants" sheetId="6" r:id="rId10"/>
    <sheet name="Major Grant Programs" sheetId="14" r:id="rId11"/>
    <sheet name="Procurement (Contracts)" sheetId="7" r:id="rId12"/>
    <sheet name="Procurement by Major Agency" sheetId="16" r:id="rId13"/>
    <sheet name="Wages and Salaries" sheetId="8" r:id="rId14"/>
    <sheet name="Wages and Salaries by Type" sheetId="17" r:id="rId15"/>
    <sheet name="Other Identified Federal Expend" sheetId="26" r:id="rId16"/>
    <sheet name="Other Identified Programs" sheetId="27" r:id="rId17"/>
    <sheet name="Population" sheetId="21" r:id="rId18"/>
  </sheets>
  <externalReferences>
    <externalReference r:id="rId19"/>
  </externalReferences>
  <definedNames>
    <definedName name="_NST01" localSheetId="1">#REF!</definedName>
    <definedName name="_NST01">#REF!</definedName>
    <definedName name="cbsa">'[1]State Figures'!#REF!</definedName>
    <definedName name="PAGE" localSheetId="2">#REF!</definedName>
    <definedName name="PAGE" localSheetId="7">#REF!</definedName>
    <definedName name="PAGE" localSheetId="6">#REF!</definedName>
    <definedName name="PAGE" localSheetId="9">#REF!</definedName>
    <definedName name="PAGE" localSheetId="10">#REF!</definedName>
    <definedName name="PAGE" localSheetId="15">#REF!</definedName>
    <definedName name="PAGE" localSheetId="11">#REF!</definedName>
    <definedName name="PAGE" localSheetId="12">#REF!</definedName>
    <definedName name="PAGE" localSheetId="3">#REF!</definedName>
    <definedName name="PAGE" localSheetId="1">#REF!</definedName>
    <definedName name="PAGE" localSheetId="4">#REF!</definedName>
    <definedName name="PAGE" localSheetId="5">#REF!</definedName>
    <definedName name="PAGE" localSheetId="13">#REF!</definedName>
    <definedName name="PAGE" localSheetId="14">#REF!</definedName>
    <definedName name="PAGE">#REF!</definedName>
    <definedName name="_xlnm.Print_Area" localSheetId="2">'Balance of Payments'!$A$1:$I$55</definedName>
    <definedName name="_xlnm.Print_Area" localSheetId="0">Contents!$A$1:$J$30</definedName>
    <definedName name="_xlnm.Print_Area" localSheetId="7">'Direct Payments '!$A$1:$G$55</definedName>
    <definedName name="_xlnm.Print_Area" localSheetId="6">Expenditures!$A$1:$F$55</definedName>
    <definedName name="_xlnm.Print_Area" localSheetId="9">Grants!$A$1:$F$55</definedName>
    <definedName name="_xlnm.Print_Area" localSheetId="15">'Other Identified Federal Expend'!$A$1:$J$55</definedName>
    <definedName name="_xlnm.Print_Area" localSheetId="17">Population!$A$1:$E$55</definedName>
    <definedName name="_xlnm.Print_Area" localSheetId="11">'Procurement (Contracts)'!$A$1:$G$55</definedName>
    <definedName name="_xlnm.Print_Area" localSheetId="12">'Procurement by Major Agency'!$A$1:$H$56</definedName>
    <definedName name="_xlnm.Print_Area" localSheetId="3">'Return on $1 of Taxes Paid'!$A$1:$D$56</definedName>
    <definedName name="_xlnm.Print_Area" localSheetId="1">'Summary Tables'!#REF!</definedName>
    <definedName name="_xlnm.Print_Area" localSheetId="4">'Taxes Paid'!$A$1:$F$55</definedName>
    <definedName name="_xlnm.Print_Area" localSheetId="5">'Taxes Paid by Category'!$A$1:$T$56</definedName>
    <definedName name="_xlnm.Print_Area" localSheetId="13">'Wages and Salaries'!$A$1:$G$56</definedName>
    <definedName name="_xlnm.Print_Area" localSheetId="14">'Wages and Salaries by Type'!$A$1:$I$56</definedName>
    <definedName name="revapp2" localSheetId="1">#REF!</definedName>
    <definedName name="revapp2">#REF!</definedName>
    <definedName name="temp" localSheetId="2">#REF!</definedName>
    <definedName name="temp" localSheetId="7">#REF!</definedName>
    <definedName name="temp" localSheetId="6">#REF!</definedName>
    <definedName name="temp" localSheetId="9">#REF!</definedName>
    <definedName name="temp" localSheetId="10">#REF!</definedName>
    <definedName name="temp" localSheetId="15">#REF!</definedName>
    <definedName name="temp" localSheetId="11">#REF!</definedName>
    <definedName name="temp" localSheetId="3">#REF!</definedName>
    <definedName name="temp" localSheetId="1">#REF!</definedName>
    <definedName name="temp" localSheetId="4">#REF!</definedName>
    <definedName name="temp" localSheetId="5">#REF!</definedName>
    <definedName name="temp" localSheetId="13">#REF!</definedName>
    <definedName name="temp" localSheetId="14">#REF!</definedName>
    <definedName name="temp">#REF!</definedName>
    <definedName name="Z_0418483F_EC98_4E2C_BE9C_494A6492705A_.wvu.Cols" localSheetId="1" hidden="1">'Summary Tables'!#REF!</definedName>
    <definedName name="Z_0418483F_EC98_4E2C_BE9C_494A6492705A_.wvu.PrintArea" localSheetId="1" hidden="1">'Summary Tables'!#REF!</definedName>
    <definedName name="Z_0418483F_EC98_4E2C_BE9C_494A6492705A_.wvu.Rows" localSheetId="1" hidden="1">'Summary Tables'!#REF!,'Summary Tables'!#REF!</definedName>
    <definedName name="Z_78A1DBDC_F1D2_4181_8B2F_4C40FB697446_.wvu.Cols" localSheetId="1" hidden="1">'Summary Tables'!#REF!</definedName>
    <definedName name="Z_78A1DBDC_F1D2_4181_8B2F_4C40FB697446_.wvu.PrintArea" localSheetId="1" hidden="1">'Summary Tables'!#REF!</definedName>
    <definedName name="Z_78A1DBDC_F1D2_4181_8B2F_4C40FB697446_.wvu.Rows" localSheetId="1" hidden="1">'Summary Tables'!#REF!,'Summary Tables'!#REF!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17" l="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 i="17"/>
  <c r="G40" i="28" l="1"/>
  <c r="E40" i="28"/>
  <c r="C40" i="28"/>
  <c r="B4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R3" authorId="0" shapeId="0" xr:uid="{54EE4BA1-F20E-41AD-A228-7B519657B9B8}">
      <text>
        <r>
          <rPr>
            <b/>
            <sz val="9"/>
            <color indexed="81"/>
            <rFont val="Tahoma"/>
            <charset val="1"/>
          </rPr>
          <t>Author:</t>
        </r>
        <r>
          <rPr>
            <sz val="9"/>
            <color indexed="81"/>
            <rFont val="Tahoma"/>
            <charset val="1"/>
          </rPr>
          <t xml:space="preserve">
See column AZ for what I think the values should be</t>
        </r>
      </text>
    </comment>
  </commentList>
</comments>
</file>

<file path=xl/sharedStrings.xml><?xml version="1.0" encoding="utf-8"?>
<sst xmlns="http://schemas.openxmlformats.org/spreadsheetml/2006/main" count="1223" uniqueCount="226">
  <si>
    <t>Rank (per capita)</t>
  </si>
  <si>
    <t>Total (millions)</t>
  </si>
  <si>
    <t>National: 50 States &amp; D.C.</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</si>
  <si>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</si>
  <si>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</si>
  <si>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</si>
  <si>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</si>
  <si>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</si>
  <si>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</si>
  <si>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</si>
  <si>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</si>
  <si>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</si>
  <si>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</si>
  <si>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</si>
  <si>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</si>
  <si>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</si>
  <si>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</si>
  <si>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</si>
  <si>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</si>
  <si>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</si>
  <si>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</si>
  <si>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</si>
  <si>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</si>
  <si>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</si>
  <si>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</si>
  <si>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</si>
  <si>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</si>
  <si>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</si>
  <si>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</si>
  <si>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</si>
  <si>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</si>
  <si>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</si>
  <si>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</si>
  <si>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</si>
  <si>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</si>
  <si>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</si>
  <si>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</si>
  <si>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</si>
  <si>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</si>
  <si>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</si>
  <si>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</si>
  <si>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</si>
  <si>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</si>
  <si>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</si>
  <si>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</si>
  <si>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</si>
  <si>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</si>
  <si>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</si>
  <si>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</si>
  <si>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</si>
  <si>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</si>
  <si>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</si>
  <si>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</si>
  <si>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</si>
  <si>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Social Insurance</t>
  </si>
  <si>
    <t>Refundable EITC</t>
  </si>
  <si>
    <t>SSI</t>
  </si>
  <si>
    <t>Special Education</t>
  </si>
  <si>
    <t>Children's Health Insurance Program</t>
  </si>
  <si>
    <t>Medicaid</t>
  </si>
  <si>
    <t>Transit Formula Grants</t>
  </si>
  <si>
    <t>Defense</t>
  </si>
  <si>
    <t>Military</t>
  </si>
  <si>
    <t>Individual Income Tax Less Refunds</t>
  </si>
  <si>
    <t>Total: 50 States &amp; D.C.</t>
  </si>
  <si>
    <t>Corporate Tax</t>
  </si>
  <si>
    <t>Estate and Gift Tax</t>
  </si>
  <si>
    <t>Excise Taxes</t>
  </si>
  <si>
    <t>Civilian</t>
  </si>
  <si>
    <t>As share of National</t>
  </si>
  <si>
    <t>National: 50 states &amp; D.C.</t>
  </si>
  <si>
    <t>All Other</t>
  </si>
  <si>
    <t>Note: Does not include spending in or taxes from Puerto Rico and other outlying areas.</t>
  </si>
  <si>
    <t>Note: Does not include taxes paid from Puerto Rico and other outlying areas.</t>
  </si>
  <si>
    <t>Note: Does not include spending in Puerto Rico and other outlying areas.</t>
  </si>
  <si>
    <t>Note: Does not include spending for direct payments in Puerto Rico and other outlying areas.</t>
  </si>
  <si>
    <t>Note: Does not include spending for grants in Puerto Rico and other outlying areas.</t>
  </si>
  <si>
    <t>Note: Does not include spending for procurement in Puerto Rico and other outlying areas.</t>
  </si>
  <si>
    <t>Note: Does not include spending for wages and salaries in Puerto Rico and other outlying areas. These amounts are direct obligations only.</t>
  </si>
  <si>
    <t>Balance of Payments</t>
  </si>
  <si>
    <t>Taxes Paid</t>
  </si>
  <si>
    <t>Expenditures</t>
  </si>
  <si>
    <t>Direct Payments</t>
  </si>
  <si>
    <t>Grants</t>
  </si>
  <si>
    <t>Procurement (Contracts)</t>
  </si>
  <si>
    <t>Wages and Salaries</t>
  </si>
  <si>
    <t>Wages and Salaries by Type</t>
  </si>
  <si>
    <t>Population</t>
  </si>
  <si>
    <t>THOMAS P. DiNAPOLI, STATE COMPTROLLER</t>
  </si>
  <si>
    <t>OFFICE OF THE NEW YORK STATE COMPTROLLER</t>
  </si>
  <si>
    <t>New York's Balance of Payments in the Federal Budget</t>
  </si>
  <si>
    <r>
      <rPr>
        <b/>
        <sz val="12"/>
        <rFont val="Arial"/>
        <family val="2"/>
      </rPr>
      <t xml:space="preserve">TABLE OF CONTENTS </t>
    </r>
    <r>
      <rPr>
        <b/>
        <sz val="10"/>
        <rFont val="Arial"/>
        <family val="2"/>
      </rPr>
      <t xml:space="preserve"> </t>
    </r>
  </si>
  <si>
    <t>Major Grant Programs</t>
  </si>
  <si>
    <t>Major Direct Payment Programs</t>
  </si>
  <si>
    <t>Note: Does not include taxes paid from Puerto Rico and other outlying areas. All tax amounts are net after refunds.</t>
  </si>
  <si>
    <t>Procurement by Major Agency</t>
  </si>
  <si>
    <t>Taxes Paid by Category</t>
  </si>
  <si>
    <t>Note:  Does not include spending for grants in Puerto Rico and other outlying areas.</t>
  </si>
  <si>
    <t>Temporary Assistance for Needy Families (TANF)</t>
  </si>
  <si>
    <t>Elementary and Secondary Education Act (ESEA: Title 1)</t>
  </si>
  <si>
    <t>Per Capita</t>
  </si>
  <si>
    <t>Federal Employee Benefits</t>
  </si>
  <si>
    <t>Total Social Security</t>
  </si>
  <si>
    <t>Total Medicare</t>
  </si>
  <si>
    <t>Return on Each $1 of Taxes Paid</t>
  </si>
  <si>
    <t>(Expenditures divided by Revenues)</t>
  </si>
  <si>
    <t>Rank</t>
  </si>
  <si>
    <t>Return</t>
  </si>
  <si>
    <t>Federal Aid for Highways</t>
  </si>
  <si>
    <t>Note: Does not include other identified federal spending in Puerto Rico and other outlying areas.</t>
  </si>
  <si>
    <t>Other Identified Federal Expenditures</t>
  </si>
  <si>
    <t>Note: Figures in the "Return" column reflect the amount of federal spending received by the state for each $1 in federal taxes paid and state ranks are based on unrounded return figures. The amounts listed for "Return" and "Rank" are the same for both total and per capita amounts and do not include spending in or taxes from Puerto Rico and other outlying areas.</t>
  </si>
  <si>
    <t>Education Stabilization Fund</t>
  </si>
  <si>
    <t>Emergency Rental Assistance</t>
  </si>
  <si>
    <t>Transit Infrastructure Grants</t>
  </si>
  <si>
    <t>Highway Infrastructure Programs</t>
  </si>
  <si>
    <t>Non-pandemic Related</t>
  </si>
  <si>
    <t>50 States</t>
  </si>
  <si>
    <t>Share of Total</t>
  </si>
  <si>
    <t>Rank          (per capita)</t>
  </si>
  <si>
    <t>Total (Taxes Paid)</t>
  </si>
  <si>
    <t xml:space="preserve">  Individual Income</t>
  </si>
  <si>
    <t xml:space="preserve">  Social Insurance</t>
  </si>
  <si>
    <t xml:space="preserve">  Corporate Income</t>
  </si>
  <si>
    <t xml:space="preserve">  Excise</t>
  </si>
  <si>
    <t xml:space="preserve">  Estate and Gift</t>
  </si>
  <si>
    <t>Total</t>
  </si>
  <si>
    <t>Procurement</t>
  </si>
  <si>
    <t>Other Identified Federal Spending</t>
  </si>
  <si>
    <t>Social Security</t>
  </si>
  <si>
    <t>Medicare</t>
  </si>
  <si>
    <t>Federal Employee Retirement</t>
  </si>
  <si>
    <t>Supplemental Nutrition Assistance Program</t>
  </si>
  <si>
    <t>Refundable Earned Income Tax Credit</t>
  </si>
  <si>
    <t>Supplemental Security Income</t>
  </si>
  <si>
    <t>Unemployment Compensation</t>
  </si>
  <si>
    <t>Direct Student Loan Costs</t>
  </si>
  <si>
    <t xml:space="preserve">  Medicaid</t>
  </si>
  <si>
    <t xml:space="preserve">  Transportation</t>
  </si>
  <si>
    <t xml:space="preserve">  Education</t>
  </si>
  <si>
    <t xml:space="preserve">  Other Safety Net</t>
  </si>
  <si>
    <t xml:space="preserve">  Select Major Pandemic Relief</t>
  </si>
  <si>
    <t xml:space="preserve">  All Other</t>
  </si>
  <si>
    <t>Medicaid (G)</t>
  </si>
  <si>
    <t>Basic Health Program (G)</t>
  </si>
  <si>
    <t>Supplemental Nutrition Assistance Program (DP)</t>
  </si>
  <si>
    <t>Rental Assistance and Public Housing (G)</t>
  </si>
  <si>
    <t>Supplemental Security Income (DP)</t>
  </si>
  <si>
    <t>Transit (G)</t>
  </si>
  <si>
    <t>Temporary Assistance for Needy Families (G)</t>
  </si>
  <si>
    <t>Children's Health Insurance Program (G)</t>
  </si>
  <si>
    <t>Elementary and Secondary Education Act, Title I (G)</t>
  </si>
  <si>
    <t>Low-Income Home Energy Assistance Program (G)</t>
  </si>
  <si>
    <t>Homeless Assistance Grants (G)</t>
  </si>
  <si>
    <t>Federal Employee Wages and Salaries</t>
  </si>
  <si>
    <t>Veterans Benefits (DP)</t>
  </si>
  <si>
    <t>Federal Employee Retirement (DP)</t>
  </si>
  <si>
    <t>Highways (G)</t>
  </si>
  <si>
    <t>Airports (G)</t>
  </si>
  <si>
    <t>Vocational Rehabilitation (G)</t>
  </si>
  <si>
    <t>Social Security (DP)</t>
  </si>
  <si>
    <t>Medicare (DP)</t>
  </si>
  <si>
    <t>Child Nutrition (G)</t>
  </si>
  <si>
    <t>Children and Family Services (G)</t>
  </si>
  <si>
    <t>New York's Balance of Payments</t>
  </si>
  <si>
    <t>Total Dollars (billions)</t>
  </si>
  <si>
    <t>Rank (total)</t>
  </si>
  <si>
    <t>New York's Return on Each $1 of Taxes Paid</t>
  </si>
  <si>
    <t>Federal Taxes Paid</t>
  </si>
  <si>
    <t>Federal Spending by Major Category</t>
  </si>
  <si>
    <t>Areas of Funding Where New York Ranks High (per capita)</t>
  </si>
  <si>
    <t>Areas of Funding Where New York Ranks Low (per capita)</t>
  </si>
  <si>
    <t>Other Notable Areas of Funding</t>
  </si>
  <si>
    <t>Summary Tables</t>
  </si>
  <si>
    <t>Housing [1]</t>
  </si>
  <si>
    <t>Other Identified Programs</t>
  </si>
  <si>
    <t>Corporate Income Tax (CIT) Credit (refundable portion)</t>
  </si>
  <si>
    <t>Note: Does not include other identified federal spending in Puerto Rico and other outlying areas. EIDL is an Economic Injury Disaster Loan.</t>
  </si>
  <si>
    <t>Veterans Benefits</t>
  </si>
  <si>
    <t>Child Nutrition [2]</t>
  </si>
  <si>
    <t>Child and Family Services [3]</t>
  </si>
  <si>
    <t>Pandemic-related Grants [4]</t>
  </si>
  <si>
    <t>Summary Tables: FFY 2023</t>
  </si>
  <si>
    <r>
      <t xml:space="preserve">Federal Direct Payments </t>
    </r>
    <r>
      <rPr>
        <sz val="11"/>
        <color theme="1"/>
        <rFont val="Arial"/>
        <family val="2"/>
      </rPr>
      <t>(not in FFY 2023 report)</t>
    </r>
  </si>
  <si>
    <t>Refundable Child Tax Credit</t>
  </si>
  <si>
    <t>Pell Grants</t>
  </si>
  <si>
    <r>
      <t xml:space="preserve">Federal Grants </t>
    </r>
    <r>
      <rPr>
        <sz val="11"/>
        <color theme="1"/>
        <rFont val="Arial"/>
        <family val="2"/>
      </rPr>
      <t>(not in FFY 2023 report)</t>
    </r>
  </si>
  <si>
    <t>Pell Grants (DP)</t>
  </si>
  <si>
    <t>Earned Income Tax Credit (DP)</t>
  </si>
  <si>
    <t>Child Tax Credit (DP)</t>
  </si>
  <si>
    <t>Special Education (G)</t>
  </si>
  <si>
    <t>Variation from National Per Capita</t>
  </si>
  <si>
    <t>Percentage Variation from National Per Capita</t>
  </si>
  <si>
    <t>Return on Each $1 of Taxes Paid, FFY 2023</t>
  </si>
  <si>
    <t>Balance of Payments (Expenditures Minus Revenues), FFY 2023</t>
  </si>
  <si>
    <t>Taxes Paid, FFY 2023</t>
  </si>
  <si>
    <t>Taxes Paid by Category, FFY 2023</t>
  </si>
  <si>
    <t>Federal Expenditures, FFY 2023</t>
  </si>
  <si>
    <t>Federal Expenditures: Direct Payments, FFY 2023</t>
  </si>
  <si>
    <t>Federal Expenditures: Major Direct Payment Programs, FFY 2023</t>
  </si>
  <si>
    <t>Federal Expenditures: Grants, FFY 2023</t>
  </si>
  <si>
    <t>Federal Expenditures: Major Grant Programs, FFY 2023</t>
  </si>
  <si>
    <t>Federal Expenditures: Procurement, FFY 2023</t>
  </si>
  <si>
    <t>Federal Expenditures: Procurement by Major Agency, FFY 2023</t>
  </si>
  <si>
    <t>Federal Expenditures: Wages and Salaries, FFY 2023</t>
  </si>
  <si>
    <t>Federal Expenditures: Wages and Salaries by Type, FFY 2023</t>
  </si>
  <si>
    <t>Federal Expenditures: Other Identified Federal Spending, FFY 2023</t>
  </si>
  <si>
    <t>Federal Expenditures: Other Identified Programs, FFY 2023</t>
  </si>
  <si>
    <t>Population: July 1, 2023</t>
  </si>
  <si>
    <r>
      <t xml:space="preserve">Source: U. S. Census Bureau, Population Division, </t>
    </r>
    <r>
      <rPr>
        <i/>
        <sz val="10"/>
        <color rgb="FF000000"/>
        <rFont val="Arial"/>
        <family val="2"/>
      </rPr>
      <t>Annual Estimates of the Resident Population for the United States, Regions, States, District of Columbia, and Puerto Rico: April 1, 2020 to July 1, 2023</t>
    </r>
    <r>
      <rPr>
        <sz val="10"/>
        <color indexed="8"/>
        <rFont val="Arial"/>
        <family val="2"/>
      </rPr>
      <t xml:space="preserve"> </t>
    </r>
    <r>
      <rPr>
        <i/>
        <sz val="10"/>
        <color rgb="FF000000"/>
        <rFont val="Arial"/>
        <family val="2"/>
      </rPr>
      <t>(NST-EST2023-POP)</t>
    </r>
    <r>
      <rPr>
        <sz val="10"/>
        <color rgb="FF000000"/>
        <rFont val="Arial"/>
        <family val="2"/>
      </rPr>
      <t>, under Vintage 2023,</t>
    </r>
    <r>
      <rPr>
        <sz val="10"/>
        <color indexed="8"/>
        <rFont val="Arial"/>
        <family val="2"/>
      </rPr>
      <t xml:space="preserve"> December 2024 at https://www.census.gov/data/datasets/time-series/demo/popest/2020s-national-total.html.</t>
    </r>
  </si>
  <si>
    <t xml:space="preserve">Refundable CTC </t>
  </si>
  <si>
    <t>Federal Direct Student Loan Costs</t>
  </si>
  <si>
    <t>Federal Pell Grants</t>
  </si>
  <si>
    <t>Public Health Emergency Response</t>
  </si>
  <si>
    <t xml:space="preserve">[1] The following programs represent spending for housing in this table: Section 8 Rental Assistance ($29.3 billion); Public Housing Operating Fund ($6.7 billion); and, Public Housing Capital Fund (1.0 billion). </t>
  </si>
  <si>
    <t>[2] The following programs represent approximately $21.4 billion of the Child Nutrition total: Summer Food ($538 million); School Lunch ($15.7 billion); and, School Breakfast ($5.2 billion).</t>
  </si>
  <si>
    <t>[3] Head Start represents nearly $10.3 billion of the Child and Family Services total.</t>
  </si>
  <si>
    <t>EIDL Loans</t>
  </si>
  <si>
    <t>[4] Some supplemental spending for pandemic relief purposes occurred additionally under existing grant programs.</t>
  </si>
  <si>
    <t>Pandemic-related</t>
  </si>
  <si>
    <t>Public Health Emergency Response [1]</t>
  </si>
  <si>
    <r>
      <t xml:space="preserve">Note: Does not include spending for wages and salaries in Puerto Rico and other outlying areas. These amounts are direct obligations only; 63 percent of total 2023 direct obligations for federal employee compensation was for </t>
    </r>
    <r>
      <rPr>
        <i/>
        <sz val="10"/>
        <color theme="1"/>
        <rFont val="Arial"/>
        <family val="2"/>
      </rPr>
      <t>civilian</t>
    </r>
    <r>
      <rPr>
        <sz val="10"/>
        <color theme="1"/>
        <rFont val="Arial"/>
        <family val="2"/>
      </rPr>
      <t xml:space="preserve"> wages and salaries.  The remaining was for </t>
    </r>
    <r>
      <rPr>
        <i/>
        <sz val="10"/>
        <color theme="1"/>
        <rFont val="Arial"/>
        <family val="2"/>
      </rPr>
      <t>military</t>
    </r>
    <r>
      <rPr>
        <sz val="10"/>
        <color theme="1"/>
        <rFont val="Arial"/>
        <family val="2"/>
      </rPr>
      <t xml:space="preserve"> wages and salaries. The distribution resulting from the Bureau of Economic Analysis' 2023 data on federal civilian (not including the United States Postal Service) and military wages by state was applied to these proportions.</t>
    </r>
  </si>
  <si>
    <r>
      <rPr>
        <b/>
        <sz val="14"/>
        <color theme="4" tint="-0.249977111117893"/>
        <rFont val="Arial"/>
        <family val="2"/>
      </rPr>
      <t>Federal Fiscal Year 2023</t>
    </r>
  </si>
  <si>
    <t>April 2025</t>
  </si>
  <si>
    <t xml:space="preserve">[1] Other spending occurred for public health emergency response to COVID-19. </t>
  </si>
  <si>
    <t>SNAP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</si>
</sst>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_(* #,##0.000_);_(* \(#,##0.000\);_(* &quot;-&quot;??_);_(@_)"/>
    <numFmt numFmtId="167" formatCode="&quot;$&quot;#,##0.000"/>
    <numFmt numFmtId="168" formatCode="0.000"/>
    <numFmt numFmtId="169" formatCode="_(* #,##0_);_(* \(#,##0\);_(* &quot;-&quot;??_);_(@_)"/>
    <numFmt numFmtId="170" formatCode="0.0"/>
    <numFmt numFmtId="171" formatCode="&quot;$&quot;#,##0.0_);\(&quot;$&quot;#,##0.0\)"/>
    <numFmt numFmtId="172" formatCode="&quot;$&quot;#,##0.00"/>
    <numFmt numFmtId="173" formatCode="&quot;$&quot;#,##0.0_);[Red]\(&quot;$&quot;#,##0.0\)"/>
  </numFmts>
  <fonts count="4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1"/>
      <name val="Calibri"/>
      <family val="2"/>
      <scheme val="minor"/>
    </font>
    <font>
      <b/>
      <sz val="14"/>
      <color theme="1"/>
      <name val="Arial"/>
      <family val="2"/>
    </font>
    <font>
      <sz val="10"/>
      <color theme="1"/>
      <name val="Arial"/>
      <family val="2"/>
    </font>
    <font>
      <b/>
      <sz val="12"/>
      <color theme="1"/>
      <name val="Arial"/>
      <family val="2"/>
    </font>
    <font>
      <sz val="7"/>
      <color theme="1"/>
      <name val="Arial"/>
      <family val="2"/>
    </font>
    <font>
      <sz val="9"/>
      <color theme="1"/>
      <name val="Arial"/>
      <family val="2"/>
    </font>
    <font>
      <sz val="12"/>
      <color theme="1"/>
      <name val="Arial"/>
      <family val="2"/>
    </font>
    <font>
      <sz val="8"/>
      <color theme="1"/>
      <name val="Arial"/>
      <family val="2"/>
    </font>
    <font>
      <sz val="10"/>
      <name val="Arial"/>
      <family val="2"/>
    </font>
    <font>
      <i/>
      <sz val="10"/>
      <color theme="1"/>
      <name val="Arial"/>
      <family val="2"/>
    </font>
    <font>
      <b/>
      <sz val="16"/>
      <color theme="1"/>
      <name val="Arial"/>
      <family val="2"/>
    </font>
    <font>
      <b/>
      <sz val="12"/>
      <color indexed="8"/>
      <name val="Arial"/>
      <family val="2"/>
    </font>
    <font>
      <sz val="10"/>
      <color indexed="8"/>
      <name val="Arial"/>
      <family val="2"/>
    </font>
    <font>
      <b/>
      <sz val="14"/>
      <color indexed="8"/>
      <name val="Arial"/>
      <family val="2"/>
    </font>
    <font>
      <sz val="11"/>
      <color indexed="8"/>
      <name val="Arial"/>
      <family val="2"/>
    </font>
    <font>
      <sz val="12"/>
      <name val="Arial"/>
      <family val="2"/>
    </font>
    <font>
      <b/>
      <sz val="10"/>
      <name val="Arial"/>
      <family val="2"/>
    </font>
    <font>
      <b/>
      <sz val="14"/>
      <name val="Arial"/>
      <family val="2"/>
    </font>
    <font>
      <u/>
      <sz val="11"/>
      <color theme="10"/>
      <name val="Calibri"/>
      <family val="2"/>
      <scheme val="minor"/>
    </font>
    <font>
      <u/>
      <sz val="11"/>
      <color theme="11"/>
      <name val="Calibri"/>
      <family val="2"/>
      <scheme val="minor"/>
    </font>
    <font>
      <sz val="14"/>
      <color theme="1"/>
      <name val="Arial"/>
      <family val="2"/>
    </font>
    <font>
      <b/>
      <sz val="15"/>
      <name val="Arial"/>
      <family val="2"/>
    </font>
    <font>
      <b/>
      <sz val="12"/>
      <name val="Arial"/>
      <family val="2"/>
    </font>
    <font>
      <b/>
      <sz val="18"/>
      <color theme="4" tint="-0.249977111117893"/>
      <name val="Arial"/>
      <family val="2"/>
    </font>
    <font>
      <b/>
      <sz val="13"/>
      <color theme="4" tint="-0.249977111117893"/>
      <name val="Arial"/>
      <family val="2"/>
    </font>
    <font>
      <b/>
      <sz val="14"/>
      <color theme="4" tint="-0.249977111117893"/>
      <name val="Arial"/>
      <family val="2"/>
    </font>
    <font>
      <u/>
      <sz val="14"/>
      <color theme="10"/>
      <name val="Arial"/>
      <family val="2"/>
    </font>
    <font>
      <u/>
      <sz val="14"/>
      <color rgb="FF0563C1"/>
      <name val="Arial"/>
      <family val="2"/>
    </font>
    <font>
      <sz val="12"/>
      <color theme="1"/>
      <name val="Calibri"/>
      <family val="2"/>
      <scheme val="minor"/>
    </font>
    <font>
      <sz val="10"/>
      <color theme="1"/>
      <name val="Calibri"/>
      <family val="2"/>
      <scheme val="minor"/>
    </font>
    <font>
      <b/>
      <sz val="10"/>
      <color theme="1"/>
      <name val="Arial"/>
      <family val="2"/>
    </font>
    <font>
      <u/>
      <sz val="10"/>
      <color theme="1"/>
      <name val="Arial"/>
      <family val="2"/>
    </font>
    <font>
      <i/>
      <sz val="10"/>
      <color rgb="FF000000"/>
      <name val="Arial"/>
      <family val="2"/>
    </font>
    <font>
      <sz val="10"/>
      <color rgb="FF000000"/>
      <name val="Arial"/>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indexed="9"/>
        <bgColor indexed="64"/>
      </patternFill>
    </fill>
    <fill>
      <patternFill patternType="solid">
        <fgColor indexed="65"/>
        <bgColor theme="0"/>
      </patternFill>
    </fill>
    <fill>
      <patternFill patternType="solid">
        <fgColor theme="0"/>
        <bgColor indexed="64"/>
      </patternFill>
    </fill>
  </fills>
  <borders count="10">
    <border>
      <left/>
      <right/>
      <top/>
      <bottom/>
      <diagonal/>
    </border>
    <border>
      <left/>
      <right/>
      <top/>
      <bottom style="thin">
        <color auto="1"/>
      </bottom>
      <diagonal/>
    </border>
    <border>
      <left/>
      <right style="hair">
        <color theme="0"/>
      </right>
      <top/>
      <bottom style="hair">
        <color theme="0"/>
      </bottom>
      <diagonal/>
    </border>
    <border>
      <left style="hair">
        <color theme="0"/>
      </left>
      <right style="hair">
        <color theme="0"/>
      </right>
      <top/>
      <bottom style="hair">
        <color theme="0"/>
      </bottom>
      <diagonal/>
    </border>
    <border>
      <left/>
      <right style="hair">
        <color theme="0"/>
      </right>
      <top style="hair">
        <color theme="0"/>
      </top>
      <bottom style="hair">
        <color theme="0"/>
      </bottom>
      <diagonal/>
    </border>
    <border>
      <left style="hair">
        <color theme="0"/>
      </left>
      <right style="hair">
        <color theme="0"/>
      </right>
      <top style="hair">
        <color theme="0"/>
      </top>
      <bottom style="hair">
        <color theme="0"/>
      </bottom>
      <diagonal/>
    </border>
    <border>
      <left style="hair">
        <color theme="0"/>
      </left>
      <right/>
      <top/>
      <bottom style="hair">
        <color theme="0"/>
      </bottom>
      <diagonal/>
    </border>
    <border>
      <left/>
      <right/>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s>
  <cellStyleXfs count="14">
    <xf numFmtId="0" fontId="0" fillId="0" borderId="0"/>
    <xf numFmtId="49" fontId="12" fillId="0" borderId="0">
      <alignment horizontal="left" wrapText="1"/>
    </xf>
    <xf numFmtId="0" fontId="12" fillId="0" borderId="0"/>
    <xf numFmtId="43" fontId="14" fillId="0" borderId="0" applyFont="0" applyFill="0" applyBorder="0" applyAlignment="0" applyProtection="0"/>
    <xf numFmtId="43" fontId="8" fillId="0" borderId="0" applyFont="0" applyFill="0" applyBorder="0" applyAlignment="0" applyProtection="0"/>
    <xf numFmtId="0" fontId="16" fillId="0" borderId="0"/>
    <xf numFmtId="9" fontId="8" fillId="0" borderId="0" applyFont="0" applyFill="0" applyBorder="0" applyAlignment="0" applyProtection="0"/>
    <xf numFmtId="9" fontId="8" fillId="0" borderId="0" applyFont="0" applyFill="0" applyBorder="0" applyAlignment="0" applyProtection="0"/>
    <xf numFmtId="0" fontId="23"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239">
    <xf numFmtId="0" fontId="0" fillId="0" borderId="0" xfId="0"/>
    <xf numFmtId="0" fontId="9" fillId="0" borderId="0" xfId="0" applyFont="1"/>
    <xf numFmtId="0" fontId="6" fillId="0" borderId="0" xfId="0" applyFont="1"/>
    <xf numFmtId="0" fontId="6" fillId="0" borderId="0" xfId="0" applyFont="1" applyAlignment="1">
      <alignment horizontal="right"/>
    </xf>
    <xf numFmtId="0" fontId="6" fillId="0" borderId="0" xfId="0" applyFont="1" applyAlignment="1">
      <alignment wrapText="1"/>
    </xf>
    <xf numFmtId="164" fontId="10" fillId="0" borderId="0" xfId="0" applyNumberFormat="1" applyFont="1"/>
    <xf numFmtId="0" fontId="10" fillId="0" borderId="0" xfId="0" applyFont="1"/>
    <xf numFmtId="0" fontId="11" fillId="0" borderId="0" xfId="0" applyFont="1"/>
    <xf numFmtId="49" fontId="6" fillId="0" borderId="0" xfId="1" applyFont="1" applyAlignment="1">
      <alignment horizontal="left"/>
    </xf>
    <xf numFmtId="5" fontId="10" fillId="0" borderId="0" xfId="0" applyNumberFormat="1" applyFont="1"/>
    <xf numFmtId="1" fontId="10" fillId="0" borderId="0" xfId="0" applyNumberFormat="1" applyFont="1"/>
    <xf numFmtId="49" fontId="6" fillId="2" borderId="0" xfId="1" applyFont="1" applyFill="1" applyAlignment="1">
      <alignment horizontal="left"/>
    </xf>
    <xf numFmtId="164" fontId="10" fillId="2" borderId="0" xfId="0" applyNumberFormat="1" applyFont="1" applyFill="1"/>
    <xf numFmtId="5" fontId="10" fillId="2" borderId="0" xfId="0" applyNumberFormat="1" applyFont="1" applyFill="1"/>
    <xf numFmtId="1" fontId="10" fillId="2" borderId="0" xfId="0" applyNumberFormat="1" applyFont="1" applyFill="1"/>
    <xf numFmtId="164" fontId="6" fillId="0" borderId="0" xfId="0" applyNumberFormat="1" applyFont="1"/>
    <xf numFmtId="49" fontId="13" fillId="0" borderId="0" xfId="1" applyFont="1" applyAlignment="1">
      <alignment horizontal="left"/>
    </xf>
    <xf numFmtId="164" fontId="13" fillId="0" borderId="0" xfId="0" applyNumberFormat="1" applyFont="1"/>
    <xf numFmtId="0" fontId="13" fillId="0" borderId="0" xfId="0" applyFont="1"/>
    <xf numFmtId="49" fontId="6" fillId="0" borderId="0" xfId="1" applyFont="1">
      <alignment horizontal="left" wrapText="1"/>
    </xf>
    <xf numFmtId="0" fontId="10" fillId="0" borderId="0" xfId="0" applyFont="1" applyAlignment="1">
      <alignment wrapText="1"/>
    </xf>
    <xf numFmtId="49" fontId="10" fillId="0" borderId="0" xfId="1" applyFont="1" applyAlignment="1">
      <alignment horizontal="left"/>
    </xf>
    <xf numFmtId="49" fontId="10" fillId="2" borderId="0" xfId="1" applyFont="1" applyFill="1" applyAlignment="1">
      <alignment horizontal="left"/>
    </xf>
    <xf numFmtId="0" fontId="10" fillId="2" borderId="0" xfId="0" applyFont="1" applyFill="1"/>
    <xf numFmtId="166" fontId="6" fillId="0" borderId="0" xfId="3" applyNumberFormat="1" applyFont="1" applyFill="1" applyAlignment="1">
      <alignment horizontal="right" wrapText="1"/>
    </xf>
    <xf numFmtId="0" fontId="14" fillId="0" borderId="0" xfId="0" applyFont="1"/>
    <xf numFmtId="0" fontId="6" fillId="0" borderId="0" xfId="0" applyFont="1" applyAlignment="1">
      <alignment horizontal="right" wrapText="1"/>
    </xf>
    <xf numFmtId="49" fontId="14" fillId="0" borderId="0" xfId="1" applyFont="1">
      <alignment horizontal="left" wrapText="1"/>
    </xf>
    <xf numFmtId="0" fontId="10" fillId="0" borderId="0" xfId="0" applyFont="1" applyAlignment="1">
      <alignment horizontal="right"/>
    </xf>
    <xf numFmtId="5" fontId="10" fillId="0" borderId="0" xfId="0" applyNumberFormat="1" applyFont="1" applyAlignment="1">
      <alignment horizontal="right"/>
    </xf>
    <xf numFmtId="5" fontId="10" fillId="2" borderId="0" xfId="0" applyNumberFormat="1" applyFont="1" applyFill="1" applyAlignment="1">
      <alignment horizontal="right"/>
    </xf>
    <xf numFmtId="49" fontId="10" fillId="0" borderId="0" xfId="1" applyFont="1">
      <alignment horizontal="left" wrapText="1"/>
    </xf>
    <xf numFmtId="0" fontId="10" fillId="0" borderId="0" xfId="2" applyFont="1"/>
    <xf numFmtId="1" fontId="10" fillId="0" borderId="0" xfId="0" applyNumberFormat="1" applyFont="1" applyAlignment="1">
      <alignment horizontal="center"/>
    </xf>
    <xf numFmtId="3" fontId="10" fillId="0" borderId="0" xfId="0" applyNumberFormat="1" applyFont="1"/>
    <xf numFmtId="0" fontId="9" fillId="0" borderId="0" xfId="0" applyFont="1" applyAlignment="1">
      <alignment wrapText="1"/>
    </xf>
    <xf numFmtId="0" fontId="6" fillId="0" borderId="0" xfId="0" applyFont="1" applyAlignment="1">
      <alignment horizontal="center" wrapText="1"/>
    </xf>
    <xf numFmtId="5" fontId="6" fillId="0" borderId="0" xfId="0" applyNumberFormat="1" applyFont="1"/>
    <xf numFmtId="3" fontId="6" fillId="0" borderId="0" xfId="0" applyNumberFormat="1" applyFont="1"/>
    <xf numFmtId="1" fontId="6" fillId="0" borderId="0" xfId="0" applyNumberFormat="1" applyFont="1"/>
    <xf numFmtId="1" fontId="14" fillId="0" borderId="0" xfId="0" applyNumberFormat="1" applyFont="1"/>
    <xf numFmtId="165" fontId="6" fillId="0" borderId="0" xfId="0" applyNumberFormat="1" applyFont="1"/>
    <xf numFmtId="0" fontId="7" fillId="0" borderId="0" xfId="0" applyFont="1"/>
    <xf numFmtId="37" fontId="10" fillId="0" borderId="0" xfId="0" applyNumberFormat="1" applyFont="1"/>
    <xf numFmtId="37" fontId="10" fillId="2" borderId="0" xfId="0" applyNumberFormat="1" applyFont="1" applyFill="1"/>
    <xf numFmtId="167" fontId="6" fillId="0" borderId="0" xfId="0" applyNumberFormat="1" applyFont="1"/>
    <xf numFmtId="0" fontId="18" fillId="0" borderId="0" xfId="0" applyFont="1"/>
    <xf numFmtId="168" fontId="6" fillId="0" borderId="0" xfId="0" applyNumberFormat="1" applyFont="1"/>
    <xf numFmtId="0" fontId="6" fillId="0" borderId="0" xfId="0" applyFont="1" applyAlignment="1">
      <alignment horizontal="center"/>
    </xf>
    <xf numFmtId="0" fontId="6" fillId="0" borderId="0" xfId="2" applyFont="1"/>
    <xf numFmtId="0" fontId="7" fillId="0" borderId="0" xfId="0" applyFont="1" applyAlignment="1">
      <alignment horizontal="center"/>
    </xf>
    <xf numFmtId="164" fontId="14" fillId="0" borderId="0" xfId="0" applyNumberFormat="1" applyFont="1"/>
    <xf numFmtId="10" fontId="16" fillId="0" borderId="0" xfId="7" applyNumberFormat="1" applyFont="1" applyBorder="1"/>
    <xf numFmtId="0" fontId="19" fillId="4" borderId="0" xfId="5" applyFont="1" applyFill="1" applyAlignment="1">
      <alignment vertical="top"/>
    </xf>
    <xf numFmtId="0" fontId="20" fillId="4" borderId="0" xfId="5" applyFont="1" applyFill="1" applyAlignment="1">
      <alignment horizontal="left" vertical="top" wrapText="1"/>
    </xf>
    <xf numFmtId="0" fontId="16" fillId="0" borderId="0" xfId="5"/>
    <xf numFmtId="0" fontId="20" fillId="4" borderId="0" xfId="5" applyFont="1" applyFill="1" applyAlignment="1">
      <alignment horizontal="left" vertical="center"/>
    </xf>
    <xf numFmtId="0" fontId="16" fillId="3" borderId="0" xfId="5" applyFill="1"/>
    <xf numFmtId="0" fontId="21" fillId="4" borderId="0" xfId="5" applyFont="1" applyFill="1" applyAlignment="1">
      <alignment vertical="top"/>
    </xf>
    <xf numFmtId="3" fontId="20" fillId="4" borderId="0" xfId="5" applyNumberFormat="1" applyFont="1" applyFill="1" applyAlignment="1">
      <alignment horizontal="right" wrapText="1"/>
    </xf>
    <xf numFmtId="10" fontId="16" fillId="0" borderId="0" xfId="5" applyNumberFormat="1"/>
    <xf numFmtId="10" fontId="6" fillId="0" borderId="0" xfId="7" applyNumberFormat="1" applyFont="1"/>
    <xf numFmtId="5" fontId="15" fillId="0" borderId="0" xfId="0" applyNumberFormat="1" applyFont="1"/>
    <xf numFmtId="5" fontId="14" fillId="0" borderId="0" xfId="0" applyNumberFormat="1" applyFont="1"/>
    <xf numFmtId="37" fontId="10" fillId="0" borderId="0" xfId="0" applyNumberFormat="1" applyFont="1" applyAlignment="1">
      <alignment horizontal="right"/>
    </xf>
    <xf numFmtId="37" fontId="10" fillId="2" borderId="0" xfId="0" applyNumberFormat="1" applyFont="1" applyFill="1" applyAlignment="1">
      <alignment horizontal="right"/>
    </xf>
    <xf numFmtId="5" fontId="6" fillId="2" borderId="0" xfId="0" applyNumberFormat="1" applyFont="1" applyFill="1"/>
    <xf numFmtId="5" fontId="6" fillId="0" borderId="0" xfId="0" applyNumberFormat="1" applyFont="1" applyAlignment="1">
      <alignment horizontal="right" wrapText="1"/>
    </xf>
    <xf numFmtId="37" fontId="24" fillId="5" borderId="3" xfId="8" applyNumberFormat="1" applyFont="1" applyFill="1" applyBorder="1" applyAlignment="1">
      <alignment horizontal="centerContinuous"/>
    </xf>
    <xf numFmtId="49" fontId="24" fillId="5" borderId="5" xfId="8" applyNumberFormat="1" applyFont="1" applyFill="1" applyBorder="1" applyAlignment="1">
      <alignment horizontal="centerContinuous"/>
    </xf>
    <xf numFmtId="0" fontId="24" fillId="5" borderId="5" xfId="8" applyFont="1" applyFill="1" applyBorder="1" applyAlignment="1">
      <alignment horizontal="centerContinuous"/>
    </xf>
    <xf numFmtId="37" fontId="24" fillId="5" borderId="5" xfId="8" applyNumberFormat="1" applyFont="1" applyFill="1" applyBorder="1" applyAlignment="1">
      <alignment horizontal="centerContinuous"/>
    </xf>
    <xf numFmtId="37" fontId="25" fillId="5" borderId="5" xfId="8" applyNumberFormat="1" applyFont="1" applyFill="1" applyBorder="1" applyAlignment="1">
      <alignment horizontal="centerContinuous"/>
    </xf>
    <xf numFmtId="49" fontId="16" fillId="5" borderId="5" xfId="8" applyNumberFormat="1" applyFont="1" applyFill="1" applyBorder="1" applyAlignment="1">
      <alignment horizontal="centerContinuous"/>
    </xf>
    <xf numFmtId="0" fontId="16" fillId="5" borderId="5" xfId="8" applyFont="1" applyFill="1" applyBorder="1" applyAlignment="1">
      <alignment horizontal="centerContinuous"/>
    </xf>
    <xf numFmtId="37" fontId="25" fillId="5" borderId="5" xfId="8" applyNumberFormat="1" applyFont="1" applyFill="1" applyBorder="1"/>
    <xf numFmtId="49" fontId="16" fillId="5" borderId="5" xfId="8" applyNumberFormat="1" applyFont="1" applyFill="1" applyBorder="1" applyAlignment="1">
      <alignment horizontal="centerContinuous" vertical="center"/>
    </xf>
    <xf numFmtId="0" fontId="16" fillId="5" borderId="5" xfId="8" applyFont="1" applyFill="1" applyBorder="1" applyAlignment="1">
      <alignment horizontal="centerContinuous" vertical="center"/>
    </xf>
    <xf numFmtId="37" fontId="25" fillId="5" borderId="5" xfId="8" applyNumberFormat="1" applyFont="1" applyFill="1" applyBorder="1" applyAlignment="1">
      <alignment vertical="center"/>
    </xf>
    <xf numFmtId="0" fontId="24" fillId="5" borderId="5" xfId="8" applyFont="1" applyFill="1" applyBorder="1"/>
    <xf numFmtId="0" fontId="16" fillId="5" borderId="5" xfId="8" applyFont="1" applyFill="1" applyBorder="1"/>
    <xf numFmtId="37" fontId="16" fillId="5" borderId="5" xfId="8" applyNumberFormat="1" applyFont="1" applyFill="1" applyBorder="1"/>
    <xf numFmtId="0" fontId="28" fillId="5" borderId="5" xfId="0" applyFont="1" applyFill="1" applyBorder="1" applyAlignment="1">
      <alignment horizontal="left" indent="5"/>
    </xf>
    <xf numFmtId="0" fontId="28" fillId="5" borderId="5" xfId="0" applyFont="1" applyFill="1" applyBorder="1"/>
    <xf numFmtId="1" fontId="10" fillId="0" borderId="0" xfId="0" applyNumberFormat="1" applyFont="1" applyAlignment="1">
      <alignment horizontal="right" wrapText="1"/>
    </xf>
    <xf numFmtId="1" fontId="11" fillId="0" borderId="0" xfId="3" applyNumberFormat="1" applyFont="1" applyFill="1" applyAlignment="1">
      <alignment horizontal="right" wrapText="1"/>
    </xf>
    <xf numFmtId="5" fontId="4" fillId="0" borderId="0" xfId="0" applyNumberFormat="1" applyFont="1" applyAlignment="1">
      <alignment horizontal="right"/>
    </xf>
    <xf numFmtId="169" fontId="6" fillId="0" borderId="0" xfId="12" applyNumberFormat="1" applyFont="1"/>
    <xf numFmtId="37" fontId="6" fillId="0" borderId="0" xfId="0" applyNumberFormat="1" applyFont="1"/>
    <xf numFmtId="5" fontId="6" fillId="0" borderId="0" xfId="0" applyNumberFormat="1" applyFont="1" applyAlignment="1">
      <alignment horizontal="right"/>
    </xf>
    <xf numFmtId="5" fontId="11" fillId="0" borderId="0" xfId="0" applyNumberFormat="1" applyFont="1"/>
    <xf numFmtId="164" fontId="6" fillId="0" borderId="0" xfId="0" applyNumberFormat="1" applyFont="1" applyAlignment="1">
      <alignment horizontal="right"/>
    </xf>
    <xf numFmtId="0" fontId="3" fillId="5" borderId="2" xfId="0" applyFont="1" applyFill="1" applyBorder="1"/>
    <xf numFmtId="0" fontId="3" fillId="5" borderId="3" xfId="0" applyFont="1" applyFill="1" applyBorder="1"/>
    <xf numFmtId="0" fontId="3" fillId="5" borderId="4" xfId="0" applyFont="1" applyFill="1" applyBorder="1"/>
    <xf numFmtId="0" fontId="3" fillId="5" borderId="5" xfId="0" applyFont="1" applyFill="1" applyBorder="1"/>
    <xf numFmtId="49" fontId="31" fillId="5" borderId="5" xfId="8" applyNumberFormat="1" applyFont="1" applyFill="1" applyBorder="1" applyAlignment="1">
      <alignment horizontal="centerContinuous"/>
    </xf>
    <xf numFmtId="0" fontId="3" fillId="5" borderId="4" xfId="0" applyFont="1" applyFill="1" applyBorder="1" applyAlignment="1">
      <alignment vertical="center"/>
    </xf>
    <xf numFmtId="49" fontId="32" fillId="5" borderId="5" xfId="8" quotePrefix="1" applyNumberFormat="1" applyFont="1" applyFill="1" applyBorder="1" applyAlignment="1">
      <alignment horizontal="centerContinuous" vertical="center"/>
    </xf>
    <xf numFmtId="0" fontId="3" fillId="5" borderId="5" xfId="0" applyFont="1" applyFill="1" applyBorder="1" applyAlignment="1">
      <alignment vertical="center"/>
    </xf>
    <xf numFmtId="0" fontId="28" fillId="5" borderId="4" xfId="0" applyFont="1" applyFill="1" applyBorder="1"/>
    <xf numFmtId="164" fontId="10" fillId="0" borderId="0" xfId="0" applyNumberFormat="1" applyFont="1" applyAlignment="1">
      <alignment horizontal="right"/>
    </xf>
    <xf numFmtId="164" fontId="10" fillId="2" borderId="0" xfId="0" applyNumberFormat="1" applyFont="1" applyFill="1" applyAlignment="1">
      <alignment horizontal="right"/>
    </xf>
    <xf numFmtId="164" fontId="10" fillId="0" borderId="0" xfId="13" applyNumberFormat="1" applyFont="1"/>
    <xf numFmtId="164" fontId="10" fillId="0" borderId="0" xfId="13" applyNumberFormat="1" applyFont="1" applyFill="1"/>
    <xf numFmtId="164" fontId="10" fillId="2" borderId="0" xfId="13" applyNumberFormat="1" applyFont="1" applyFill="1"/>
    <xf numFmtId="3" fontId="20" fillId="2" borderId="0" xfId="5" applyNumberFormat="1" applyFont="1" applyFill="1" applyAlignment="1">
      <alignment horizontal="right" wrapText="1"/>
    </xf>
    <xf numFmtId="169" fontId="10" fillId="0" borderId="0" xfId="0" applyNumberFormat="1" applyFont="1"/>
    <xf numFmtId="169" fontId="10" fillId="2" borderId="0" xfId="0" applyNumberFormat="1" applyFont="1" applyFill="1"/>
    <xf numFmtId="0" fontId="6" fillId="0" borderId="0" xfId="0" applyFont="1" applyAlignment="1">
      <alignment horizontal="center" vertical="center" wrapText="1"/>
    </xf>
    <xf numFmtId="0" fontId="3" fillId="0" borderId="0" xfId="0" applyFont="1" applyAlignment="1">
      <alignment horizontal="center" vertical="center" wrapText="1"/>
    </xf>
    <xf numFmtId="0" fontId="16" fillId="0" borderId="1" xfId="5" applyBorder="1" applyAlignment="1">
      <alignment horizontal="center" wrapText="1"/>
    </xf>
    <xf numFmtId="5" fontId="0" fillId="0" borderId="0" xfId="0" applyNumberFormat="1"/>
    <xf numFmtId="0" fontId="34" fillId="5" borderId="9" xfId="11" applyFont="1" applyFill="1" applyBorder="1" applyAlignment="1">
      <alignment horizontal="left"/>
    </xf>
    <xf numFmtId="0" fontId="34" fillId="5" borderId="4" xfId="11" applyFont="1" applyFill="1" applyBorder="1" applyAlignment="1">
      <alignment horizontal="left"/>
    </xf>
    <xf numFmtId="0" fontId="2" fillId="0" borderId="0" xfId="0" applyFont="1"/>
    <xf numFmtId="0" fontId="2" fillId="0" borderId="0" xfId="0" applyFont="1" applyAlignment="1">
      <alignment horizontal="right"/>
    </xf>
    <xf numFmtId="0" fontId="2" fillId="0" borderId="0" xfId="0" applyFont="1" applyAlignment="1">
      <alignment horizontal="center" vertical="center" wrapText="1"/>
    </xf>
    <xf numFmtId="5" fontId="2" fillId="0" borderId="0" xfId="0" applyNumberFormat="1" applyFont="1" applyAlignment="1">
      <alignment horizontal="right"/>
    </xf>
    <xf numFmtId="0" fontId="2" fillId="0" borderId="0" xfId="0" applyFont="1" applyAlignment="1">
      <alignment wrapText="1"/>
    </xf>
    <xf numFmtId="49" fontId="2" fillId="0" borderId="0" xfId="1" applyFont="1" applyAlignment="1">
      <alignment horizontal="left"/>
    </xf>
    <xf numFmtId="49" fontId="2" fillId="2" borderId="0" xfId="1" applyFont="1" applyFill="1" applyAlignment="1">
      <alignment horizontal="left"/>
    </xf>
    <xf numFmtId="164" fontId="2" fillId="0" borderId="0" xfId="0" applyNumberFormat="1" applyFont="1"/>
    <xf numFmtId="49" fontId="2" fillId="0" borderId="0" xfId="1" applyFont="1">
      <alignment horizontal="left" wrapText="1"/>
    </xf>
    <xf numFmtId="0" fontId="35" fillId="0" borderId="0" xfId="11" applyFont="1" applyFill="1"/>
    <xf numFmtId="0" fontId="25" fillId="0" borderId="0" xfId="0" applyFont="1"/>
    <xf numFmtId="0" fontId="1" fillId="0" borderId="0" xfId="0" applyFont="1" applyAlignment="1">
      <alignment horizontal="center" vertical="center" wrapText="1"/>
    </xf>
    <xf numFmtId="169" fontId="11" fillId="0" borderId="0" xfId="12" applyNumberFormat="1" applyFont="1" applyFill="1"/>
    <xf numFmtId="164" fontId="10" fillId="0" borderId="0" xfId="12" applyNumberFormat="1" applyFont="1"/>
    <xf numFmtId="164" fontId="10" fillId="0" borderId="0" xfId="12" applyNumberFormat="1" applyFont="1" applyFill="1"/>
    <xf numFmtId="164" fontId="10" fillId="2" borderId="0" xfId="12" applyNumberFormat="1" applyFont="1" applyFill="1"/>
    <xf numFmtId="7" fontId="10" fillId="0" borderId="0" xfId="0" applyNumberFormat="1" applyFont="1"/>
    <xf numFmtId="7" fontId="10" fillId="2" borderId="0" xfId="0" applyNumberFormat="1" applyFont="1" applyFill="1"/>
    <xf numFmtId="10" fontId="16" fillId="2" borderId="0" xfId="5" applyNumberFormat="1" applyFill="1"/>
    <xf numFmtId="170" fontId="10" fillId="0" borderId="0" xfId="0" applyNumberFormat="1" applyFont="1"/>
    <xf numFmtId="170" fontId="10" fillId="2" borderId="0" xfId="0" applyNumberFormat="1" applyFont="1" applyFill="1"/>
    <xf numFmtId="0" fontId="35" fillId="0" borderId="0" xfId="11" applyFont="1"/>
    <xf numFmtId="0" fontId="6" fillId="2" borderId="0" xfId="0" applyFont="1" applyFill="1"/>
    <xf numFmtId="49" fontId="36" fillId="0" borderId="0" xfId="1" applyFont="1" applyAlignment="1">
      <alignment horizontal="left"/>
    </xf>
    <xf numFmtId="49" fontId="37" fillId="0" borderId="0" xfId="1" applyFont="1" applyAlignment="1">
      <alignment horizontal="left"/>
    </xf>
    <xf numFmtId="0" fontId="1" fillId="0" borderId="0" xfId="0" applyFont="1"/>
    <xf numFmtId="169" fontId="11" fillId="0" borderId="0" xfId="12" applyNumberFormat="1" applyFont="1"/>
    <xf numFmtId="169" fontId="10" fillId="0" borderId="0" xfId="12" applyNumberFormat="1" applyFont="1"/>
    <xf numFmtId="169" fontId="16" fillId="0" borderId="0" xfId="12" applyNumberFormat="1" applyFont="1"/>
    <xf numFmtId="10" fontId="16" fillId="0" borderId="0" xfId="7" applyNumberFormat="1" applyFont="1"/>
    <xf numFmtId="1" fontId="1" fillId="0" borderId="0" xfId="0" applyNumberFormat="1" applyFont="1"/>
    <xf numFmtId="0" fontId="9" fillId="0" borderId="0" xfId="0" applyFont="1" applyAlignment="1">
      <alignment horizontal="left"/>
    </xf>
    <xf numFmtId="0" fontId="11" fillId="0" borderId="0" xfId="0" applyFont="1" applyAlignment="1">
      <alignment horizontal="left"/>
    </xf>
    <xf numFmtId="0" fontId="38" fillId="0" borderId="0" xfId="0" applyFont="1"/>
    <xf numFmtId="0" fontId="38"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1" fontId="10" fillId="0" borderId="0" xfId="0" applyNumberFormat="1" applyFont="1" applyAlignment="1">
      <alignment horizontal="center" vertical="center" wrapText="1"/>
    </xf>
    <xf numFmtId="164" fontId="38" fillId="0" borderId="0" xfId="0" applyNumberFormat="1" applyFont="1" applyAlignment="1">
      <alignment horizontal="right" indent="1"/>
    </xf>
    <xf numFmtId="164" fontId="38" fillId="0" borderId="0" xfId="0" applyNumberFormat="1" applyFont="1"/>
    <xf numFmtId="164" fontId="38" fillId="0" borderId="0" xfId="0" applyNumberFormat="1" applyFont="1" applyAlignment="1">
      <alignment horizontal="right"/>
    </xf>
    <xf numFmtId="165" fontId="38" fillId="0" borderId="0" xfId="0" applyNumberFormat="1" applyFont="1"/>
    <xf numFmtId="1" fontId="38" fillId="0" borderId="0" xfId="0" applyNumberFormat="1" applyFont="1"/>
    <xf numFmtId="164" fontId="10" fillId="0" borderId="0" xfId="0" applyNumberFormat="1" applyFont="1" applyAlignment="1">
      <alignment horizontal="right" indent="1"/>
    </xf>
    <xf numFmtId="165" fontId="10" fillId="0" borderId="0" xfId="0" applyNumberFormat="1" applyFont="1"/>
    <xf numFmtId="0" fontId="10" fillId="0" borderId="0" xfId="0" applyFont="1" applyAlignment="1">
      <alignment horizontal="left" indent="1"/>
    </xf>
    <xf numFmtId="169" fontId="38" fillId="0" borderId="0" xfId="12" applyNumberFormat="1" applyFont="1" applyFill="1" applyBorder="1" applyAlignment="1">
      <alignment horizontal="center"/>
    </xf>
    <xf numFmtId="164" fontId="10" fillId="0" borderId="0" xfId="12" applyNumberFormat="1" applyFont="1" applyFill="1" applyBorder="1" applyAlignment="1">
      <alignment horizontal="right"/>
    </xf>
    <xf numFmtId="164" fontId="10" fillId="0" borderId="0" xfId="0" applyNumberFormat="1" applyFont="1" applyAlignment="1">
      <alignment horizontal="right" wrapText="1"/>
    </xf>
    <xf numFmtId="5" fontId="10" fillId="0" borderId="0" xfId="0" applyNumberFormat="1" applyFont="1" applyAlignment="1">
      <alignment horizontal="right" wrapText="1"/>
    </xf>
    <xf numFmtId="0" fontId="10" fillId="0" borderId="0" xfId="0" quotePrefix="1" applyFont="1" applyAlignment="1">
      <alignment wrapText="1"/>
    </xf>
    <xf numFmtId="0" fontId="10" fillId="0" borderId="0" xfId="0" applyFont="1" applyAlignment="1">
      <alignment horizontal="left" indent="2"/>
    </xf>
    <xf numFmtId="8" fontId="10" fillId="0" borderId="0" xfId="0" applyNumberFormat="1" applyFont="1" applyAlignment="1">
      <alignment horizontal="right"/>
    </xf>
    <xf numFmtId="172" fontId="10" fillId="0" borderId="0" xfId="0" applyNumberFormat="1" applyFont="1" applyAlignment="1">
      <alignment horizontal="right"/>
    </xf>
    <xf numFmtId="5" fontId="16" fillId="0" borderId="0" xfId="0" applyNumberFormat="1" applyFont="1"/>
    <xf numFmtId="171" fontId="10" fillId="0" borderId="0" xfId="13" applyNumberFormat="1" applyFont="1" applyAlignment="1">
      <alignment horizontal="right"/>
    </xf>
    <xf numFmtId="0" fontId="3" fillId="5" borderId="9" xfId="0" applyFont="1" applyFill="1" applyBorder="1"/>
    <xf numFmtId="0" fontId="35" fillId="5" borderId="8" xfId="11" applyFont="1" applyFill="1" applyBorder="1"/>
    <xf numFmtId="0" fontId="35" fillId="0" borderId="0" xfId="11" quotePrefix="1" applyFont="1" applyFill="1"/>
    <xf numFmtId="3" fontId="0" fillId="0" borderId="0" xfId="0" applyNumberFormat="1"/>
    <xf numFmtId="165" fontId="10" fillId="0" borderId="0" xfId="7" applyNumberFormat="1" applyFont="1"/>
    <xf numFmtId="37" fontId="1" fillId="0" borderId="0" xfId="0" applyNumberFormat="1" applyFont="1" applyAlignment="1">
      <alignment horizontal="center" vertical="center" wrapText="1"/>
    </xf>
    <xf numFmtId="6" fontId="10" fillId="0" borderId="0" xfId="0" applyNumberFormat="1" applyFont="1"/>
    <xf numFmtId="173" fontId="10" fillId="0" borderId="0" xfId="13" applyNumberFormat="1" applyFont="1" applyAlignment="1">
      <alignment horizontal="right"/>
    </xf>
    <xf numFmtId="5" fontId="10" fillId="0" borderId="0" xfId="0" applyNumberFormat="1" applyFont="1" applyAlignment="1">
      <alignment horizontal="right" indent="1"/>
    </xf>
    <xf numFmtId="5" fontId="10" fillId="2" borderId="0" xfId="0" applyNumberFormat="1" applyFont="1" applyFill="1" applyAlignment="1">
      <alignment horizontal="right" indent="1"/>
    </xf>
    <xf numFmtId="3" fontId="0" fillId="2" borderId="0" xfId="0" applyNumberFormat="1" applyFill="1"/>
    <xf numFmtId="165" fontId="6" fillId="0" borderId="0" xfId="7" applyNumberFormat="1" applyFont="1"/>
    <xf numFmtId="165" fontId="1" fillId="0" borderId="0" xfId="7" applyNumberFormat="1" applyFont="1" applyAlignment="1">
      <alignment horizontal="center" vertical="center" wrapText="1"/>
    </xf>
    <xf numFmtId="165" fontId="10" fillId="2" borderId="0" xfId="7" applyNumberFormat="1" applyFont="1" applyFill="1"/>
    <xf numFmtId="165" fontId="13" fillId="0" borderId="0" xfId="7" applyNumberFormat="1" applyFont="1"/>
    <xf numFmtId="165" fontId="10" fillId="0" borderId="0" xfId="7" applyNumberFormat="1" applyFont="1" applyAlignment="1">
      <alignment horizontal="right"/>
    </xf>
    <xf numFmtId="165" fontId="10" fillId="2" borderId="0" xfId="7" applyNumberFormat="1" applyFont="1" applyFill="1" applyAlignment="1">
      <alignment horizontal="right"/>
    </xf>
    <xf numFmtId="0" fontId="7" fillId="0" borderId="0" xfId="0" applyFont="1" applyAlignment="1">
      <alignment horizontal="center" wrapText="1"/>
    </xf>
    <xf numFmtId="165" fontId="10" fillId="0" borderId="0" xfId="7" applyNumberFormat="1" applyFont="1" applyFill="1"/>
    <xf numFmtId="0" fontId="10" fillId="0" borderId="0" xfId="0" applyFont="1" applyAlignment="1">
      <alignment horizontal="left" wrapText="1" indent="1"/>
    </xf>
    <xf numFmtId="0" fontId="38" fillId="0" borderId="0" xfId="0" applyFont="1" applyAlignment="1">
      <alignment wrapText="1"/>
    </xf>
    <xf numFmtId="164" fontId="38" fillId="0" borderId="0" xfId="12" applyNumberFormat="1" applyFont="1" applyFill="1"/>
    <xf numFmtId="165" fontId="38" fillId="0" borderId="0" xfId="12" applyNumberFormat="1" applyFont="1" applyFill="1"/>
    <xf numFmtId="164" fontId="10" fillId="0" borderId="0" xfId="0" applyNumberFormat="1" applyFont="1" applyAlignment="1">
      <alignment vertical="top"/>
    </xf>
    <xf numFmtId="165" fontId="10" fillId="0" borderId="0" xfId="0" applyNumberFormat="1" applyFont="1" applyAlignment="1">
      <alignment horizontal="center"/>
    </xf>
    <xf numFmtId="0" fontId="39" fillId="0" borderId="0" xfId="0" applyFont="1"/>
    <xf numFmtId="0" fontId="38" fillId="0" borderId="0" xfId="0" applyFont="1" applyAlignment="1">
      <alignment horizontal="right"/>
    </xf>
    <xf numFmtId="165" fontId="38" fillId="0" borderId="0" xfId="0" applyNumberFormat="1" applyFont="1" applyAlignment="1">
      <alignment horizontal="right"/>
    </xf>
    <xf numFmtId="1" fontId="38" fillId="0" borderId="0" xfId="0" applyNumberFormat="1" applyFont="1" applyAlignment="1">
      <alignment horizontal="right"/>
    </xf>
    <xf numFmtId="165" fontId="10" fillId="0" borderId="0" xfId="0" applyNumberFormat="1" applyFont="1" applyAlignment="1">
      <alignment horizontal="right"/>
    </xf>
    <xf numFmtId="1" fontId="10" fillId="0" borderId="0" xfId="0" applyNumberFormat="1" applyFont="1" applyAlignment="1">
      <alignment horizontal="right"/>
    </xf>
    <xf numFmtId="0" fontId="10" fillId="0" borderId="0" xfId="0" applyFont="1" applyAlignment="1">
      <alignment horizontal="left"/>
    </xf>
    <xf numFmtId="5" fontId="10" fillId="0" borderId="0" xfId="0" applyNumberFormat="1" applyFont="1" applyAlignment="1">
      <alignment horizontal="right" indent="2"/>
    </xf>
    <xf numFmtId="165" fontId="10" fillId="0" borderId="0" xfId="7" applyNumberFormat="1" applyFont="1" applyFill="1" applyAlignment="1">
      <alignment horizontal="right" indent="4"/>
    </xf>
    <xf numFmtId="0" fontId="34" fillId="5" borderId="8" xfId="11" applyFont="1" applyFill="1" applyBorder="1" applyAlignment="1">
      <alignment horizontal="left"/>
    </xf>
    <xf numFmtId="0" fontId="34" fillId="5" borderId="9" xfId="11" applyFont="1" applyFill="1" applyBorder="1" applyAlignment="1">
      <alignment horizontal="left"/>
    </xf>
    <xf numFmtId="0" fontId="34" fillId="5" borderId="4" xfId="11" applyFont="1" applyFill="1" applyBorder="1" applyAlignment="1">
      <alignment horizontal="left"/>
    </xf>
    <xf numFmtId="0" fontId="35" fillId="5" borderId="8" xfId="11" applyFont="1" applyFill="1" applyBorder="1" applyAlignment="1">
      <alignment horizontal="left"/>
    </xf>
    <xf numFmtId="0" fontId="35" fillId="5" borderId="9" xfId="11" applyFont="1" applyFill="1" applyBorder="1" applyAlignment="1">
      <alignment horizontal="left"/>
    </xf>
    <xf numFmtId="0" fontId="35" fillId="5" borderId="4" xfId="11" applyFont="1" applyFill="1" applyBorder="1" applyAlignment="1">
      <alignment horizontal="left"/>
    </xf>
    <xf numFmtId="49" fontId="29" fillId="5" borderId="5" xfId="8" applyNumberFormat="1" applyFont="1" applyFill="1" applyBorder="1" applyAlignment="1">
      <alignment horizontal="center"/>
    </xf>
    <xf numFmtId="49" fontId="30" fillId="5" borderId="5" xfId="8" applyNumberFormat="1" applyFont="1" applyFill="1" applyBorder="1" applyAlignment="1">
      <alignment horizontal="center"/>
    </xf>
    <xf numFmtId="49" fontId="24" fillId="5" borderId="5" xfId="8" applyNumberFormat="1" applyFont="1" applyFill="1" applyBorder="1" applyAlignment="1">
      <alignment horizontal="center"/>
    </xf>
    <xf numFmtId="49" fontId="23" fillId="0" borderId="5" xfId="8" applyNumberFormat="1" applyBorder="1" applyAlignment="1">
      <alignment horizontal="center"/>
    </xf>
    <xf numFmtId="49" fontId="24" fillId="0" borderId="5" xfId="8" applyNumberFormat="1" applyFont="1" applyBorder="1" applyAlignment="1">
      <alignment horizontal="center"/>
    </xf>
    <xf numFmtId="0" fontId="24" fillId="5" borderId="3" xfId="8" applyFont="1" applyFill="1" applyBorder="1" applyAlignment="1">
      <alignment horizontal="center"/>
    </xf>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5" borderId="2" xfId="0" applyFont="1" applyFill="1" applyBorder="1" applyAlignment="1">
      <alignment horizontal="center"/>
    </xf>
    <xf numFmtId="0" fontId="38" fillId="0" borderId="1" xfId="0" applyFont="1" applyBorder="1" applyAlignment="1">
      <alignment horizontal="center"/>
    </xf>
    <xf numFmtId="1" fontId="38" fillId="0" borderId="1" xfId="0" applyNumberFormat="1" applyFont="1" applyBorder="1" applyAlignment="1">
      <alignment horizontal="center"/>
    </xf>
    <xf numFmtId="0" fontId="9" fillId="0" borderId="1" xfId="0" applyFont="1" applyBorder="1" applyAlignment="1">
      <alignment horizontal="center"/>
    </xf>
    <xf numFmtId="49" fontId="13" fillId="0" borderId="0" xfId="1" applyFont="1">
      <alignment horizontal="left" wrapText="1"/>
    </xf>
    <xf numFmtId="0" fontId="7" fillId="0" borderId="1" xfId="0" applyFont="1" applyBorder="1" applyAlignment="1">
      <alignment horizontal="center" wrapText="1"/>
    </xf>
    <xf numFmtId="0" fontId="7" fillId="0" borderId="1" xfId="0" applyFont="1" applyBorder="1" applyAlignment="1">
      <alignment horizontal="center"/>
    </xf>
    <xf numFmtId="5" fontId="7" fillId="0" borderId="1" xfId="0" applyNumberFormat="1" applyFont="1" applyBorder="1" applyAlignment="1">
      <alignment horizontal="center"/>
    </xf>
    <xf numFmtId="3" fontId="7" fillId="0" borderId="1" xfId="0" applyNumberFormat="1" applyFont="1" applyBorder="1" applyAlignment="1">
      <alignment horizontal="center"/>
    </xf>
    <xf numFmtId="0" fontId="7" fillId="6" borderId="1" xfId="0" applyFont="1" applyFill="1" applyBorder="1" applyAlignment="1">
      <alignment horizontal="center" wrapText="1"/>
    </xf>
    <xf numFmtId="0" fontId="11" fillId="0" borderId="1" xfId="0" applyFont="1" applyBorder="1" applyAlignment="1">
      <alignment horizontal="center"/>
    </xf>
    <xf numFmtId="0" fontId="13" fillId="0" borderId="0" xfId="0" applyFont="1" applyAlignment="1">
      <alignment wrapText="1"/>
    </xf>
    <xf numFmtId="0" fontId="10" fillId="0" borderId="0" xfId="0" applyFont="1" applyAlignment="1">
      <alignment wrapText="1"/>
    </xf>
    <xf numFmtId="0" fontId="5" fillId="0" borderId="1" xfId="0" applyFont="1" applyBorder="1" applyAlignment="1">
      <alignment horizontal="center"/>
    </xf>
    <xf numFmtId="0" fontId="6" fillId="0" borderId="1" xfId="0" applyFont="1" applyBorder="1" applyAlignment="1">
      <alignment horizontal="center"/>
    </xf>
    <xf numFmtId="0" fontId="7" fillId="6" borderId="1" xfId="0" applyFont="1" applyFill="1" applyBorder="1" applyAlignment="1">
      <alignment horizontal="center"/>
    </xf>
    <xf numFmtId="0" fontId="22" fillId="4" borderId="0" xfId="5" applyFont="1" applyFill="1" applyAlignment="1">
      <alignment horizontal="left" wrapText="1"/>
    </xf>
    <xf numFmtId="0" fontId="20" fillId="0" borderId="0" xfId="5" applyFont="1" applyAlignment="1">
      <alignment horizontal="left" wrapText="1"/>
    </xf>
    <xf numFmtId="0" fontId="22" fillId="2" borderId="0" xfId="5" applyFont="1" applyFill="1" applyAlignment="1">
      <alignment horizontal="left" wrapText="1"/>
    </xf>
    <xf numFmtId="0" fontId="22" fillId="4" borderId="0" xfId="5" applyFont="1" applyFill="1" applyAlignment="1">
      <alignment horizontal="left"/>
    </xf>
  </cellXfs>
  <cellStyles count="14">
    <cellStyle name="Comma" xfId="12" builtinId="3"/>
    <cellStyle name="Comma 2" xfId="3" xr:uid="{00000000-0005-0000-0000-000001000000}"/>
    <cellStyle name="Comma 3" xfId="4" xr:uid="{00000000-0005-0000-0000-000002000000}"/>
    <cellStyle name="Currency" xfId="13" builtinId="4"/>
    <cellStyle name="Followed Hyperlink" xfId="10" builtinId="9" hidden="1"/>
    <cellStyle name="Hyperlink" xfId="9" builtinId="8" hidden="1"/>
    <cellStyle name="Hyperlink" xfId="11" builtinId="8"/>
    <cellStyle name="Normal" xfId="0" builtinId="0"/>
    <cellStyle name="Normal 2" xfId="5" xr:uid="{00000000-0005-0000-0000-000008000000}"/>
    <cellStyle name="Normal 25" xfId="8" xr:uid="{00000000-0005-0000-0000-000009000000}"/>
    <cellStyle name="Normal 3" xfId="2" xr:uid="{00000000-0005-0000-0000-00000A000000}"/>
    <cellStyle name="Percent" xfId="7" builtinId="5"/>
    <cellStyle name="Percent 2" xfId="6" xr:uid="{00000000-0005-0000-0000-00000C000000}"/>
    <cellStyle name="Row Stub" xfId="1" xr:uid="{00000000-0005-0000-0000-00000D000000}"/>
  </cellStyles>
  <dxfs count="0"/>
  <tableStyles count="0" defaultTableStyle="TableStyleMedium2" defaultPivotStyle="PivotStyleLight16"/>
  <colors>
    <mruColors>
      <color rgb="FF0563C1"/>
      <color rgb="FF031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110513</xdr:colOff>
      <xdr:row>1</xdr:row>
      <xdr:rowOff>0</xdr:rowOff>
    </xdr:from>
    <xdr:to>
      <xdr:col>5</xdr:col>
      <xdr:colOff>676275</xdr:colOff>
      <xdr:row>2</xdr:row>
      <xdr:rowOff>73660</xdr:rowOff>
    </xdr:to>
    <xdr:pic>
      <xdr:nvPicPr>
        <xdr:cNvPr id="3" name="Picture 2" descr="Seal.jp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stretch>
          <a:fillRect/>
        </a:stretch>
      </xdr:blipFill>
      <xdr:spPr>
        <a:xfrm>
          <a:off x="2615588" y="180975"/>
          <a:ext cx="1289662" cy="127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dc-adshare\share\Users\O2MY\AppData\Local\Temp\1\PK3141.tmp\2016_Marketplace_Open_Enrollment_Period_Statistic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hods"/>
      <sheetName val="Definitions"/>
      <sheetName val="National Figures"/>
      <sheetName val="State Figures"/>
      <sheetName val="DMA Figur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
  <sheetViews>
    <sheetView showGridLines="0" tabSelected="1" zoomScaleNormal="100" workbookViewId="0"/>
  </sheetViews>
  <sheetFormatPr defaultColWidth="10.81640625" defaultRowHeight="14" x14ac:dyDescent="0.3"/>
  <cols>
    <col min="1" max="1" width="5" style="94" customWidth="1"/>
    <col min="2" max="16384" width="10.81640625" style="95"/>
  </cols>
  <sheetData>
    <row r="1" spans="1:10" s="93" customFormat="1" x14ac:dyDescent="0.3">
      <c r="A1" s="92"/>
      <c r="B1" s="217"/>
      <c r="C1" s="218"/>
      <c r="D1" s="218"/>
      <c r="E1" s="218"/>
      <c r="F1" s="218"/>
      <c r="G1" s="218"/>
      <c r="H1" s="218"/>
      <c r="I1" s="219"/>
    </row>
    <row r="2" spans="1:10" s="93" customFormat="1" ht="95.15" customHeight="1" x14ac:dyDescent="0.3">
      <c r="A2" s="92"/>
      <c r="B2" s="216"/>
      <c r="C2" s="216"/>
      <c r="D2" s="216"/>
      <c r="E2" s="216"/>
      <c r="F2" s="216"/>
      <c r="G2" s="216"/>
      <c r="H2" s="216"/>
      <c r="I2" s="216"/>
      <c r="J2" s="68"/>
    </row>
    <row r="3" spans="1:10" x14ac:dyDescent="0.3">
      <c r="B3" s="69"/>
      <c r="C3" s="69"/>
      <c r="D3" s="69"/>
      <c r="E3" s="70"/>
      <c r="F3" s="70"/>
      <c r="G3" s="70"/>
      <c r="H3" s="70"/>
      <c r="I3" s="70"/>
      <c r="J3" s="71"/>
    </row>
    <row r="4" spans="1:10" ht="19" x14ac:dyDescent="0.4">
      <c r="B4" s="211" t="s">
        <v>89</v>
      </c>
      <c r="C4" s="212"/>
      <c r="D4" s="212"/>
      <c r="E4" s="212"/>
      <c r="F4" s="212"/>
      <c r="G4" s="212"/>
      <c r="H4" s="212"/>
      <c r="I4" s="212"/>
      <c r="J4" s="71"/>
    </row>
    <row r="5" spans="1:10" ht="18" x14ac:dyDescent="0.4">
      <c r="B5" s="212" t="s">
        <v>88</v>
      </c>
      <c r="C5" s="213"/>
      <c r="D5" s="213"/>
      <c r="E5" s="213"/>
      <c r="F5" s="213"/>
      <c r="G5" s="213"/>
      <c r="H5" s="213"/>
      <c r="I5" s="213"/>
      <c r="J5" s="72"/>
    </row>
    <row r="6" spans="1:10" ht="22" customHeight="1" x14ac:dyDescent="0.4">
      <c r="B6" s="214" t="s">
        <v>223</v>
      </c>
      <c r="C6" s="215"/>
      <c r="D6" s="215"/>
      <c r="E6" s="215"/>
      <c r="F6" s="215"/>
      <c r="G6" s="215"/>
      <c r="H6" s="215"/>
      <c r="I6" s="215"/>
      <c r="J6" s="72"/>
    </row>
    <row r="7" spans="1:10" ht="18" x14ac:dyDescent="0.4">
      <c r="B7" s="69"/>
      <c r="C7" s="73"/>
      <c r="D7" s="73"/>
      <c r="E7" s="74"/>
      <c r="F7" s="74"/>
      <c r="G7" s="74"/>
      <c r="H7" s="74"/>
      <c r="I7" s="74"/>
      <c r="J7" s="72"/>
    </row>
    <row r="8" spans="1:10" ht="14.15" customHeight="1" x14ac:dyDescent="0.4">
      <c r="B8" s="73"/>
      <c r="C8" s="73"/>
      <c r="D8" s="73"/>
      <c r="E8" s="74"/>
      <c r="F8" s="74"/>
      <c r="G8" s="74"/>
      <c r="H8" s="74"/>
      <c r="I8" s="74"/>
      <c r="J8" s="72"/>
    </row>
    <row r="9" spans="1:10" ht="24" customHeight="1" x14ac:dyDescent="0.5">
      <c r="B9" s="96" t="s">
        <v>90</v>
      </c>
      <c r="C9" s="73"/>
      <c r="D9" s="73"/>
      <c r="E9" s="74"/>
      <c r="F9" s="74"/>
      <c r="G9" s="74"/>
      <c r="H9" s="74"/>
      <c r="I9" s="74"/>
      <c r="J9" s="75"/>
    </row>
    <row r="10" spans="1:10" s="99" customFormat="1" ht="27" customHeight="1" x14ac:dyDescent="0.35">
      <c r="A10" s="97"/>
      <c r="B10" s="98" t="s">
        <v>222</v>
      </c>
      <c r="C10" s="76"/>
      <c r="D10" s="76"/>
      <c r="E10" s="77"/>
      <c r="F10" s="77"/>
      <c r="G10" s="77"/>
      <c r="H10" s="77"/>
      <c r="I10" s="77"/>
      <c r="J10" s="78"/>
    </row>
    <row r="11" spans="1:10" ht="18" x14ac:dyDescent="0.4">
      <c r="B11" s="79"/>
      <c r="C11" s="80"/>
      <c r="D11" s="80"/>
      <c r="E11" s="80"/>
      <c r="F11" s="80"/>
      <c r="G11" s="80"/>
      <c r="H11" s="80"/>
      <c r="I11" s="80"/>
      <c r="J11" s="75"/>
    </row>
    <row r="12" spans="1:10" ht="15.5" x14ac:dyDescent="0.35">
      <c r="B12" s="70" t="s">
        <v>91</v>
      </c>
      <c r="C12" s="74"/>
      <c r="D12" s="74"/>
      <c r="E12" s="74"/>
      <c r="F12" s="70"/>
      <c r="G12" s="70"/>
      <c r="H12" s="70"/>
      <c r="I12" s="74"/>
      <c r="J12" s="81"/>
    </row>
    <row r="14" spans="1:10" ht="24.75" customHeight="1" x14ac:dyDescent="0.35">
      <c r="B14" s="172" t="s">
        <v>173</v>
      </c>
      <c r="C14" s="171"/>
      <c r="D14" s="171"/>
      <c r="E14" s="94"/>
    </row>
    <row r="15" spans="1:10" s="83" customFormat="1" ht="25" customHeight="1" x14ac:dyDescent="0.35">
      <c r="A15" s="100"/>
      <c r="B15" s="208" t="s">
        <v>79</v>
      </c>
      <c r="C15" s="209"/>
      <c r="D15" s="209"/>
      <c r="E15" s="210"/>
    </row>
    <row r="16" spans="1:10" s="83" customFormat="1" ht="25" customHeight="1" x14ac:dyDescent="0.35">
      <c r="A16" s="100"/>
      <c r="B16" s="124" t="s">
        <v>104</v>
      </c>
      <c r="C16" s="113"/>
      <c r="D16" s="113"/>
      <c r="E16" s="114"/>
    </row>
    <row r="17" spans="1:5" s="83" customFormat="1" ht="25" customHeight="1" x14ac:dyDescent="0.35">
      <c r="A17" s="100"/>
      <c r="B17" s="205" t="s">
        <v>80</v>
      </c>
      <c r="C17" s="206"/>
      <c r="D17" s="206"/>
      <c r="E17" s="207"/>
    </row>
    <row r="18" spans="1:5" s="83" customFormat="1" ht="25" customHeight="1" x14ac:dyDescent="0.35">
      <c r="A18" s="100"/>
      <c r="B18" s="205" t="s">
        <v>96</v>
      </c>
      <c r="C18" s="206"/>
      <c r="D18" s="206"/>
      <c r="E18" s="207"/>
    </row>
    <row r="19" spans="1:5" s="83" customFormat="1" ht="25" customHeight="1" x14ac:dyDescent="0.35">
      <c r="A19" s="100"/>
      <c r="B19" s="205" t="s">
        <v>81</v>
      </c>
      <c r="C19" s="206"/>
      <c r="D19" s="206"/>
      <c r="E19" s="207"/>
    </row>
    <row r="20" spans="1:5" s="83" customFormat="1" ht="25" customHeight="1" x14ac:dyDescent="0.35">
      <c r="A20" s="100"/>
      <c r="B20" s="205" t="s">
        <v>82</v>
      </c>
      <c r="C20" s="206"/>
      <c r="D20" s="206"/>
      <c r="E20" s="207"/>
    </row>
    <row r="21" spans="1:5" s="83" customFormat="1" ht="25" customHeight="1" x14ac:dyDescent="0.35">
      <c r="A21" s="100"/>
      <c r="B21" s="205" t="s">
        <v>93</v>
      </c>
      <c r="C21" s="206"/>
      <c r="D21" s="206"/>
      <c r="E21" s="207"/>
    </row>
    <row r="22" spans="1:5" s="83" customFormat="1" ht="25" customHeight="1" x14ac:dyDescent="0.35">
      <c r="A22" s="100"/>
      <c r="B22" s="205" t="s">
        <v>83</v>
      </c>
      <c r="C22" s="206"/>
      <c r="D22" s="206"/>
      <c r="E22" s="207"/>
    </row>
    <row r="23" spans="1:5" s="83" customFormat="1" ht="25" customHeight="1" x14ac:dyDescent="0.35">
      <c r="A23" s="100"/>
      <c r="B23" s="205" t="s">
        <v>92</v>
      </c>
      <c r="C23" s="206"/>
      <c r="D23" s="206"/>
      <c r="E23" s="207"/>
    </row>
    <row r="24" spans="1:5" s="83" customFormat="1" ht="25" customHeight="1" x14ac:dyDescent="0.35">
      <c r="A24" s="100"/>
      <c r="B24" s="205" t="s">
        <v>84</v>
      </c>
      <c r="C24" s="206"/>
      <c r="D24" s="206"/>
      <c r="E24" s="207"/>
    </row>
    <row r="25" spans="1:5" s="83" customFormat="1" ht="25" customHeight="1" x14ac:dyDescent="0.35">
      <c r="A25" s="100"/>
      <c r="B25" s="205" t="s">
        <v>95</v>
      </c>
      <c r="C25" s="206"/>
      <c r="D25" s="206"/>
      <c r="E25" s="207"/>
    </row>
    <row r="26" spans="1:5" s="83" customFormat="1" ht="25" customHeight="1" x14ac:dyDescent="0.35">
      <c r="A26" s="100"/>
      <c r="B26" s="205" t="s">
        <v>85</v>
      </c>
      <c r="C26" s="206"/>
      <c r="D26" s="206"/>
      <c r="E26" s="207"/>
    </row>
    <row r="27" spans="1:5" s="83" customFormat="1" ht="25" customHeight="1" x14ac:dyDescent="0.35">
      <c r="A27" s="100"/>
      <c r="B27" s="205" t="s">
        <v>86</v>
      </c>
      <c r="C27" s="206"/>
      <c r="D27" s="206"/>
      <c r="E27" s="207"/>
    </row>
    <row r="28" spans="1:5" s="83" customFormat="1" ht="25" customHeight="1" x14ac:dyDescent="0.35">
      <c r="A28" s="100"/>
      <c r="B28" s="136" t="s">
        <v>110</v>
      </c>
      <c r="C28" s="113"/>
      <c r="D28" s="113"/>
      <c r="E28" s="114"/>
    </row>
    <row r="29" spans="1:5" s="83" customFormat="1" ht="25" customHeight="1" x14ac:dyDescent="0.35">
      <c r="A29" s="100"/>
      <c r="B29" s="173" t="s">
        <v>175</v>
      </c>
      <c r="C29" s="113"/>
      <c r="D29" s="113"/>
      <c r="E29" s="114"/>
    </row>
    <row r="30" spans="1:5" s="83" customFormat="1" ht="25" customHeight="1" x14ac:dyDescent="0.35">
      <c r="A30" s="100"/>
      <c r="B30" s="205" t="s">
        <v>87</v>
      </c>
      <c r="C30" s="206"/>
      <c r="D30" s="206"/>
      <c r="E30" s="207"/>
    </row>
    <row r="31" spans="1:5" s="83" customFormat="1" ht="17.5" x14ac:dyDescent="0.35">
      <c r="A31" s="100"/>
      <c r="B31" s="82"/>
      <c r="C31" s="82"/>
    </row>
  </sheetData>
  <mergeCells count="18">
    <mergeCell ref="B4:I4"/>
    <mergeCell ref="B5:I5"/>
    <mergeCell ref="B6:I6"/>
    <mergeCell ref="B2:I2"/>
    <mergeCell ref="B1:I1"/>
    <mergeCell ref="B15:E15"/>
    <mergeCell ref="B17:E17"/>
    <mergeCell ref="B18:E18"/>
    <mergeCell ref="B19:E19"/>
    <mergeCell ref="B20:E20"/>
    <mergeCell ref="B26:E26"/>
    <mergeCell ref="B27:E27"/>
    <mergeCell ref="B30:E30"/>
    <mergeCell ref="B21:E21"/>
    <mergeCell ref="B22:E22"/>
    <mergeCell ref="B23:E23"/>
    <mergeCell ref="B24:E24"/>
    <mergeCell ref="B25:E25"/>
  </mergeCells>
  <hyperlinks>
    <hyperlink ref="B15" location="'Balance of Payments'!A1" display="Balance of Payments" xr:uid="{00000000-0004-0000-0000-000000000000}"/>
    <hyperlink ref="B17" location="'Taxes Paid'!A1" display="Taxes Paid" xr:uid="{00000000-0004-0000-0000-000001000000}"/>
    <hyperlink ref="B18" location="'Taxes by Category'!A1" display="Taxes By Category" xr:uid="{00000000-0004-0000-0000-000002000000}"/>
    <hyperlink ref="B20" location="'Direct Payments '!A1" display="Direct Payments" xr:uid="{00000000-0004-0000-0000-000003000000}"/>
    <hyperlink ref="B21" location="'Major Direct Payments Programs'!A1" display="Major Direct Payments Progrm" xr:uid="{00000000-0004-0000-0000-000004000000}"/>
    <hyperlink ref="B22" location="Grants!A1" display="Grants" xr:uid="{00000000-0004-0000-0000-000005000000}"/>
    <hyperlink ref="B23" location="'Major Grants Programs'!A1" display="Major Grants Programs" xr:uid="{00000000-0004-0000-0000-000006000000}"/>
    <hyperlink ref="B24" location="'Procurement (Contracts)'!A1" display="Procurement (Contracts)" xr:uid="{00000000-0004-0000-0000-000007000000}"/>
    <hyperlink ref="B25" location="'Procurement by Category'!A1" display="Procurement by Category" xr:uid="{00000000-0004-0000-0000-000008000000}"/>
    <hyperlink ref="B26" location="'Wages and Salaries'!A1" display="Wages and Salaries" xr:uid="{00000000-0004-0000-0000-000009000000}"/>
    <hyperlink ref="B27" location="'Wages and Salaries by Type'!A1" display="Wages and Salaries by Type" xr:uid="{00000000-0004-0000-0000-00000A000000}"/>
    <hyperlink ref="B30" location="Population!A1" display="Population" xr:uid="{00000000-0004-0000-0000-00000B000000}"/>
    <hyperlink ref="B19" location="Contents!B1" display="Allocated Expenditures" xr:uid="{00000000-0004-0000-0000-00000C000000}"/>
    <hyperlink ref="B19:E19" location="Expenditures!A1" display="Expenditures" xr:uid="{00000000-0004-0000-0000-00000D000000}"/>
    <hyperlink ref="B21:E21" location="'Major Direct Payment Programs'!A1" display="Major Direct Payment Programs" xr:uid="{00000000-0004-0000-0000-00000E000000}"/>
    <hyperlink ref="B23:E23" location="'Major Grant Programs'!A1" display="Major Grant Programs" xr:uid="{00000000-0004-0000-0000-00000F000000}"/>
    <hyperlink ref="B25:E25" location="'Procurement by Major Agency'!A1" display="Procurement by Major Agency" xr:uid="{00000000-0004-0000-0000-000010000000}"/>
    <hyperlink ref="B18:E18" location="'Taxes Paid by Category'!A1" display="Taxes Paid by Category" xr:uid="{00000000-0004-0000-0000-000011000000}"/>
    <hyperlink ref="B16" location="'Return on $1 of Taxes Paid'!A1" display="Return on Each $1 of Taxes Paid" xr:uid="{00000000-0004-0000-0000-000012000000}"/>
    <hyperlink ref="B28" location="'Other Identified Federal Expend'!A1" display="Other Identified Federal Expenditures" xr:uid="{3F65D319-05E9-494D-AE99-2DDB5840DB36}"/>
    <hyperlink ref="B29" location="'Other Identified Programs'!A1" display="Other Identified Programs" xr:uid="{ED7217F6-D87C-4EE5-9AD8-8FAB110848FD}"/>
    <hyperlink ref="B14" location="'Summary Tables'!A1" display="Summary Tables" xr:uid="{42A870A5-F772-4BA3-ADF8-BDD43F24C977}"/>
  </hyperlinks>
  <pageMargins left="0.75" right="0.75" top="1" bottom="1" header="0.5" footer="0.5"/>
  <pageSetup scale="87" orientation="portrait" horizontalDpi="1200" verticalDpi="12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CA15-D4AE-4AB8-951B-1658F4487CA8}">
  <sheetPr>
    <pageSetUpPr fitToPage="1"/>
  </sheetPr>
  <dimension ref="A1:CD158"/>
  <sheetViews>
    <sheetView showGridLines="0" zoomScaleNormal="100" workbookViewId="0"/>
  </sheetViews>
  <sheetFormatPr defaultColWidth="9.1796875" defaultRowHeight="12.5" x14ac:dyDescent="0.25"/>
  <cols>
    <col min="1" max="1" width="44.26953125" style="6" customWidth="1"/>
    <col min="2" max="2" width="12.54296875" style="6" customWidth="1"/>
    <col min="3" max="3" width="10.54296875" style="6" customWidth="1"/>
    <col min="4" max="4" width="2.1796875" style="6" customWidth="1"/>
    <col min="5" max="5" width="13.453125" style="6" customWidth="1"/>
    <col min="6" max="6" width="9.453125" style="6" customWidth="1"/>
    <col min="7" max="7" width="11.1796875" style="6" customWidth="1"/>
    <col min="8" max="8" width="11.7265625" style="6" customWidth="1"/>
    <col min="9" max="16384" width="9.1796875" style="6"/>
  </cols>
  <sheetData>
    <row r="1" spans="1:8" ht="18" x14ac:dyDescent="0.4">
      <c r="A1" s="146" t="s">
        <v>182</v>
      </c>
      <c r="B1" s="147"/>
      <c r="C1" s="147"/>
      <c r="D1" s="147"/>
      <c r="E1" s="147"/>
      <c r="F1" s="147"/>
      <c r="G1" s="147"/>
      <c r="H1" s="147"/>
    </row>
    <row r="2" spans="1:8" ht="15.5" x14ac:dyDescent="0.35">
      <c r="A2" s="147"/>
      <c r="B2" s="147"/>
      <c r="C2" s="147"/>
      <c r="D2" s="147"/>
      <c r="E2" s="147"/>
      <c r="F2" s="147"/>
      <c r="G2" s="147"/>
      <c r="H2" s="147"/>
    </row>
    <row r="3" spans="1:8" ht="20.149999999999999" customHeight="1" x14ac:dyDescent="0.35">
      <c r="A3" s="7" t="s">
        <v>168</v>
      </c>
      <c r="B3" s="5"/>
      <c r="C3" s="5"/>
      <c r="E3" s="5"/>
      <c r="G3" s="5"/>
    </row>
    <row r="4" spans="1:8" ht="16.5" customHeight="1" x14ac:dyDescent="0.3">
      <c r="A4" s="148"/>
      <c r="B4" s="220" t="s">
        <v>117</v>
      </c>
      <c r="C4" s="220"/>
      <c r="D4" s="149"/>
      <c r="E4" s="221" t="s">
        <v>34</v>
      </c>
      <c r="F4" s="221"/>
      <c r="G4" s="221"/>
      <c r="H4" s="221"/>
    </row>
    <row r="5" spans="1:8" ht="31.5" customHeight="1" x14ac:dyDescent="0.3">
      <c r="A5" s="148"/>
      <c r="B5" s="150" t="s">
        <v>1</v>
      </c>
      <c r="C5" s="150" t="s">
        <v>100</v>
      </c>
      <c r="D5" s="151"/>
      <c r="E5" s="150" t="s">
        <v>1</v>
      </c>
      <c r="F5" s="150" t="s">
        <v>118</v>
      </c>
      <c r="G5" s="150" t="s">
        <v>100</v>
      </c>
      <c r="H5" s="152" t="s">
        <v>119</v>
      </c>
    </row>
    <row r="6" spans="1:8" ht="18" customHeight="1" x14ac:dyDescent="0.3">
      <c r="A6" s="148" t="s">
        <v>120</v>
      </c>
      <c r="B6" s="153">
        <v>4287522.5973383551</v>
      </c>
      <c r="C6" s="154">
        <v>12801.827154741371</v>
      </c>
      <c r="D6" s="155"/>
      <c r="E6" s="153">
        <v>320084.65064662561</v>
      </c>
      <c r="F6" s="156">
        <v>7.4654918634208603E-2</v>
      </c>
      <c r="G6" s="154">
        <v>16354.867814377278</v>
      </c>
      <c r="H6" s="157">
        <v>3</v>
      </c>
    </row>
    <row r="7" spans="1:8" ht="16.5" customHeight="1" x14ac:dyDescent="0.25">
      <c r="A7" s="6" t="s">
        <v>121</v>
      </c>
      <c r="B7" s="158">
        <v>2154438.3782416969</v>
      </c>
      <c r="C7" s="5">
        <v>6432.7935556335788</v>
      </c>
      <c r="D7" s="101"/>
      <c r="E7" s="158">
        <v>171156.67298027233</v>
      </c>
      <c r="F7" s="159">
        <v>7.9443754209372441E-2</v>
      </c>
      <c r="G7" s="5">
        <v>8745.3264518807791</v>
      </c>
      <c r="H7" s="10">
        <v>4</v>
      </c>
    </row>
    <row r="8" spans="1:8" ht="15" customHeight="1" x14ac:dyDescent="0.25">
      <c r="A8" s="6" t="s">
        <v>122</v>
      </c>
      <c r="B8" s="158">
        <v>1604981.7138465652</v>
      </c>
      <c r="C8" s="5">
        <v>4792.2076259002015</v>
      </c>
      <c r="D8" s="101"/>
      <c r="E8" s="158">
        <v>107090.35793604843</v>
      </c>
      <c r="F8" s="159">
        <v>6.6723724645679147E-2</v>
      </c>
      <c r="G8" s="5">
        <v>5471.8295447788441</v>
      </c>
      <c r="H8" s="10">
        <v>7</v>
      </c>
    </row>
    <row r="9" spans="1:8" ht="15" customHeight="1" x14ac:dyDescent="0.25">
      <c r="A9" s="20" t="s">
        <v>123</v>
      </c>
      <c r="B9" s="158">
        <v>419198.08536898799</v>
      </c>
      <c r="C9" s="5">
        <v>1251.6555448182978</v>
      </c>
      <c r="D9" s="101"/>
      <c r="E9" s="158">
        <v>36020.581174567888</v>
      </c>
      <c r="F9" s="159">
        <v>8.5927351368653621E-2</v>
      </c>
      <c r="G9" s="5">
        <v>1840.4876413692377</v>
      </c>
      <c r="H9" s="10">
        <v>1</v>
      </c>
    </row>
    <row r="10" spans="1:8" ht="15" customHeight="1" x14ac:dyDescent="0.25">
      <c r="A10" s="20" t="s">
        <v>124</v>
      </c>
      <c r="B10" s="158">
        <v>75594.595582526032</v>
      </c>
      <c r="C10" s="5">
        <v>225.7128503721103</v>
      </c>
      <c r="D10" s="101"/>
      <c r="E10" s="158">
        <v>3013.4395030574451</v>
      </c>
      <c r="F10" s="159">
        <v>3.9863160584908436E-2</v>
      </c>
      <c r="G10" s="5">
        <v>153.97303381953606</v>
      </c>
      <c r="H10" s="10">
        <v>48</v>
      </c>
    </row>
    <row r="11" spans="1:8" ht="15" customHeight="1" x14ac:dyDescent="0.25">
      <c r="A11" s="20" t="s">
        <v>125</v>
      </c>
      <c r="B11" s="158">
        <v>33309.82429857926</v>
      </c>
      <c r="C11" s="5">
        <v>99.457578017183323</v>
      </c>
      <c r="D11" s="101"/>
      <c r="E11" s="158">
        <v>2803.5990526795522</v>
      </c>
      <c r="F11" s="159">
        <v>8.4167332362636696E-2</v>
      </c>
      <c r="G11" s="5">
        <v>143.25114252888284</v>
      </c>
      <c r="H11" s="10">
        <v>7</v>
      </c>
    </row>
    <row r="12" spans="1:8" ht="13.5" customHeight="1" x14ac:dyDescent="0.25">
      <c r="A12" s="20"/>
      <c r="B12" s="158"/>
      <c r="C12" s="5"/>
      <c r="D12" s="101"/>
      <c r="E12" s="158"/>
      <c r="F12" s="159"/>
      <c r="G12" s="5"/>
      <c r="H12" s="10"/>
    </row>
    <row r="13" spans="1:8" ht="13.5" customHeight="1" x14ac:dyDescent="0.25">
      <c r="A13" s="20"/>
      <c r="B13" s="158"/>
      <c r="C13" s="5"/>
      <c r="D13" s="101"/>
      <c r="E13" s="158"/>
      <c r="F13" s="159"/>
      <c r="G13" s="5"/>
      <c r="H13" s="10"/>
    </row>
    <row r="14" spans="1:8" ht="17.149999999999999" customHeight="1" x14ac:dyDescent="0.35">
      <c r="A14" s="7" t="s">
        <v>169</v>
      </c>
      <c r="B14" s="33"/>
      <c r="C14" s="33"/>
      <c r="D14" s="33"/>
      <c r="E14" s="33"/>
      <c r="F14" s="33"/>
      <c r="G14" s="33"/>
      <c r="H14" s="33"/>
    </row>
    <row r="15" spans="1:8" ht="16.5" customHeight="1" x14ac:dyDescent="0.3">
      <c r="B15" s="220" t="s">
        <v>117</v>
      </c>
      <c r="C15" s="220"/>
      <c r="D15" s="149"/>
      <c r="E15" s="221" t="s">
        <v>34</v>
      </c>
      <c r="F15" s="221"/>
      <c r="G15" s="221"/>
      <c r="H15" s="221"/>
    </row>
    <row r="16" spans="1:8" ht="26.15" customHeight="1" x14ac:dyDescent="0.3">
      <c r="A16" s="148"/>
      <c r="B16" s="150" t="s">
        <v>1</v>
      </c>
      <c r="C16" s="150" t="s">
        <v>100</v>
      </c>
      <c r="D16" s="151"/>
      <c r="E16" s="150" t="s">
        <v>1</v>
      </c>
      <c r="F16" s="150" t="s">
        <v>118</v>
      </c>
      <c r="G16" s="150" t="s">
        <v>100</v>
      </c>
      <c r="H16" s="152" t="s">
        <v>119</v>
      </c>
    </row>
    <row r="17" spans="1:9" ht="18" customHeight="1" x14ac:dyDescent="0.3">
      <c r="A17" s="148" t="s">
        <v>126</v>
      </c>
      <c r="B17" s="153">
        <v>5656886.8377559111</v>
      </c>
      <c r="C17" s="154">
        <v>16890.52031488749</v>
      </c>
      <c r="D17" s="155"/>
      <c r="E17" s="153">
        <v>337924.01933395525</v>
      </c>
      <c r="F17" s="156">
        <v>5.973674726503983E-2</v>
      </c>
      <c r="G17" s="154">
        <v>17266.378304442365</v>
      </c>
      <c r="H17" s="157">
        <v>21</v>
      </c>
    </row>
    <row r="18" spans="1:9" ht="15" customHeight="1" x14ac:dyDescent="0.25">
      <c r="A18" s="160" t="s">
        <v>82</v>
      </c>
      <c r="B18" s="158">
        <v>3487571.4107300206</v>
      </c>
      <c r="C18" s="5">
        <v>10413.306373638654</v>
      </c>
      <c r="D18" s="101"/>
      <c r="E18" s="158">
        <v>196898.42977703683</v>
      </c>
      <c r="F18" s="159">
        <v>5.6457175090737978E-2</v>
      </c>
      <c r="G18" s="5">
        <v>10060.612982710774</v>
      </c>
      <c r="H18" s="10">
        <v>36</v>
      </c>
    </row>
    <row r="19" spans="1:9" ht="15" customHeight="1" x14ac:dyDescent="0.25">
      <c r="A19" s="160" t="s">
        <v>83</v>
      </c>
      <c r="B19" s="158">
        <v>1064141.3596283027</v>
      </c>
      <c r="C19" s="5">
        <v>3177.3485608285732</v>
      </c>
      <c r="D19" s="101"/>
      <c r="E19" s="158">
        <v>111309.58225097727</v>
      </c>
      <c r="F19" s="159">
        <v>0.10460037216282707</v>
      </c>
      <c r="G19" s="5">
        <v>5687.4126907074788</v>
      </c>
      <c r="H19" s="10">
        <v>3</v>
      </c>
    </row>
    <row r="20" spans="1:9" ht="15" customHeight="1" x14ac:dyDescent="0.25">
      <c r="A20" s="160" t="s">
        <v>127</v>
      </c>
      <c r="B20" s="158">
        <v>699788.5518609999</v>
      </c>
      <c r="C20" s="5">
        <v>2089.4518646625133</v>
      </c>
      <c r="D20" s="101"/>
      <c r="E20" s="158">
        <v>16485.874867000002</v>
      </c>
      <c r="F20" s="159">
        <v>2.355836605665795E-2</v>
      </c>
      <c r="G20" s="5">
        <v>842.35312036819801</v>
      </c>
      <c r="H20" s="10">
        <v>42</v>
      </c>
    </row>
    <row r="21" spans="1:9" ht="15" customHeight="1" x14ac:dyDescent="0.25">
      <c r="A21" s="160" t="s">
        <v>85</v>
      </c>
      <c r="B21" s="158">
        <v>325008.06621435256</v>
      </c>
      <c r="C21" s="5">
        <v>970.41986207974583</v>
      </c>
      <c r="D21" s="101"/>
      <c r="E21" s="158">
        <v>8979.9014384027687</v>
      </c>
      <c r="F21" s="159">
        <v>2.7629780217455449E-2</v>
      </c>
      <c r="G21" s="5">
        <v>458.83206431336555</v>
      </c>
      <c r="H21" s="10">
        <v>42</v>
      </c>
    </row>
    <row r="22" spans="1:9" ht="16.5" customHeight="1" x14ac:dyDescent="0.25">
      <c r="A22" s="160" t="s">
        <v>128</v>
      </c>
      <c r="B22" s="158">
        <v>80377.44932223481</v>
      </c>
      <c r="C22" s="5">
        <v>239.99365367800323</v>
      </c>
      <c r="D22" s="101"/>
      <c r="E22" s="158">
        <v>4250.2310005383788</v>
      </c>
      <c r="F22" s="159">
        <v>5.287840104877075E-2</v>
      </c>
      <c r="G22" s="5">
        <v>217.16744634254604</v>
      </c>
      <c r="H22" s="10">
        <v>25</v>
      </c>
    </row>
    <row r="23" spans="1:9" ht="11.25" customHeight="1" x14ac:dyDescent="0.25">
      <c r="A23" s="160"/>
      <c r="B23" s="158"/>
      <c r="C23" s="5"/>
      <c r="E23" s="158"/>
      <c r="F23" s="159"/>
      <c r="G23" s="5"/>
      <c r="H23" s="10"/>
    </row>
    <row r="24" spans="1:9" ht="11.25" customHeight="1" x14ac:dyDescent="0.25">
      <c r="B24" s="5"/>
      <c r="C24" s="5"/>
      <c r="E24" s="5"/>
      <c r="F24" s="159"/>
      <c r="G24" s="5"/>
    </row>
    <row r="25" spans="1:9" ht="15.65" customHeight="1" x14ac:dyDescent="0.35">
      <c r="A25" s="7" t="s">
        <v>183</v>
      </c>
      <c r="B25" s="154"/>
      <c r="C25" s="154"/>
      <c r="D25" s="154"/>
      <c r="E25" s="161"/>
      <c r="F25" s="5"/>
      <c r="G25" s="33"/>
    </row>
    <row r="26" spans="1:9" ht="16.5" customHeight="1" x14ac:dyDescent="0.3">
      <c r="B26" s="220" t="s">
        <v>117</v>
      </c>
      <c r="C26" s="220"/>
      <c r="D26" s="149"/>
      <c r="E26" s="221" t="s">
        <v>34</v>
      </c>
      <c r="F26" s="221"/>
      <c r="G26" s="221"/>
      <c r="H26" s="221"/>
    </row>
    <row r="27" spans="1:9" ht="30" customHeight="1" x14ac:dyDescent="0.25">
      <c r="A27" s="20"/>
      <c r="B27" s="150" t="s">
        <v>1</v>
      </c>
      <c r="C27" s="150" t="s">
        <v>100</v>
      </c>
      <c r="D27" s="151"/>
      <c r="E27" s="150" t="s">
        <v>1</v>
      </c>
      <c r="F27" s="150" t="s">
        <v>118</v>
      </c>
      <c r="G27" s="150" t="s">
        <v>100</v>
      </c>
      <c r="H27" s="152" t="s">
        <v>119</v>
      </c>
    </row>
    <row r="28" spans="1:9" ht="18" customHeight="1" x14ac:dyDescent="0.3">
      <c r="A28" s="191" t="s">
        <v>126</v>
      </c>
      <c r="B28" s="192">
        <v>3487571.4107300206</v>
      </c>
      <c r="C28" s="192">
        <v>10413.306373638654</v>
      </c>
      <c r="D28" s="192"/>
      <c r="E28" s="192">
        <v>196898.42977703683</v>
      </c>
      <c r="F28" s="193">
        <v>5.6457175090737978E-2</v>
      </c>
      <c r="G28" s="192">
        <v>10060.612982710774</v>
      </c>
      <c r="H28" s="148">
        <v>36</v>
      </c>
    </row>
    <row r="29" spans="1:9" ht="15.65" customHeight="1" x14ac:dyDescent="0.25">
      <c r="A29" s="190" t="s">
        <v>129</v>
      </c>
      <c r="B29" s="5">
        <v>1328319.8426800633</v>
      </c>
      <c r="C29" s="5">
        <v>3966.1414362596897</v>
      </c>
      <c r="D29" s="5"/>
      <c r="E29" s="162">
        <v>77486.388902262435</v>
      </c>
      <c r="F29" s="159">
        <v>5.8334134906788154E-2</v>
      </c>
      <c r="G29" s="101">
        <v>3959.201559180709</v>
      </c>
      <c r="H29" s="6">
        <v>37</v>
      </c>
      <c r="I29" s="175"/>
    </row>
    <row r="30" spans="1:9" ht="15.65" customHeight="1" x14ac:dyDescent="0.25">
      <c r="A30" s="190" t="s">
        <v>130</v>
      </c>
      <c r="B30" s="5">
        <v>1014302</v>
      </c>
      <c r="C30" s="5">
        <v>3028.5365480684281</v>
      </c>
      <c r="D30" s="5"/>
      <c r="E30" s="162">
        <v>64236.281100908069</v>
      </c>
      <c r="F30" s="159">
        <v>6.3330527891010832E-2</v>
      </c>
      <c r="G30" s="101">
        <v>3282.1813984837772</v>
      </c>
      <c r="H30" s="6">
        <v>14</v>
      </c>
      <c r="I30" s="175"/>
    </row>
    <row r="31" spans="1:9" ht="15.65" customHeight="1" x14ac:dyDescent="0.25">
      <c r="A31" s="190" t="s">
        <v>132</v>
      </c>
      <c r="B31" s="5">
        <v>123537.35822148919</v>
      </c>
      <c r="C31" s="5">
        <v>368.86194094618929</v>
      </c>
      <c r="D31" s="5"/>
      <c r="E31" s="162">
        <v>10426.054200435914</v>
      </c>
      <c r="F31" s="159">
        <v>8.4395962084142351E-2</v>
      </c>
      <c r="G31" s="101">
        <v>532.72388391380048</v>
      </c>
      <c r="H31" s="6">
        <v>4</v>
      </c>
      <c r="I31" s="175"/>
    </row>
    <row r="32" spans="1:9" ht="15.65" customHeight="1" x14ac:dyDescent="0.25">
      <c r="A32" s="190" t="s">
        <v>136</v>
      </c>
      <c r="B32" s="5">
        <v>141981.72687349483</v>
      </c>
      <c r="C32" s="5">
        <v>423.93374852287428</v>
      </c>
      <c r="D32" s="5"/>
      <c r="E32" s="162">
        <v>8792.0039665675049</v>
      </c>
      <c r="F32" s="159">
        <v>6.2105188444886071E-2</v>
      </c>
      <c r="G32" s="101">
        <v>449.231359286388</v>
      </c>
      <c r="H32" s="6">
        <v>14</v>
      </c>
      <c r="I32" s="175"/>
    </row>
    <row r="33" spans="1:9" ht="15.65" customHeight="1" x14ac:dyDescent="0.25">
      <c r="A33" s="190" t="s">
        <v>178</v>
      </c>
      <c r="B33" s="5">
        <v>286504.86512616265</v>
      </c>
      <c r="C33" s="5">
        <v>855.45572742043214</v>
      </c>
      <c r="D33" s="5"/>
      <c r="E33" s="162">
        <v>8705.7966999763921</v>
      </c>
      <c r="F33" s="159">
        <v>3.0386208960684793E-2</v>
      </c>
      <c r="G33" s="101">
        <v>444.82656059676583</v>
      </c>
      <c r="H33" s="6">
        <v>49</v>
      </c>
      <c r="I33" s="175"/>
    </row>
    <row r="34" spans="1:9" ht="15.65" customHeight="1" x14ac:dyDescent="0.25">
      <c r="A34" s="190" t="s">
        <v>134</v>
      </c>
      <c r="B34" s="5">
        <v>60170.573146214527</v>
      </c>
      <c r="C34" s="5">
        <v>179.6592926875185</v>
      </c>
      <c r="D34" s="5"/>
      <c r="E34" s="162">
        <v>4654.9061916024057</v>
      </c>
      <c r="F34" s="159">
        <v>7.7361838988819015E-2</v>
      </c>
      <c r="G34" s="101">
        <v>237.84450550248928</v>
      </c>
      <c r="H34" s="6">
        <v>6</v>
      </c>
      <c r="I34" s="175"/>
    </row>
    <row r="35" spans="1:9" ht="15.65" customHeight="1" x14ac:dyDescent="0.25">
      <c r="A35" s="190" t="s">
        <v>131</v>
      </c>
      <c r="B35" s="5">
        <v>177640.88452072334</v>
      </c>
      <c r="C35" s="5">
        <v>530.4060439614766</v>
      </c>
      <c r="D35" s="5"/>
      <c r="E35" s="162">
        <v>4226.613715070961</v>
      </c>
      <c r="F35" s="159">
        <v>2.3793023359878002E-2</v>
      </c>
      <c r="G35" s="101">
        <v>215.96071062068708</v>
      </c>
      <c r="H35" s="6">
        <v>50</v>
      </c>
      <c r="I35" s="175"/>
    </row>
    <row r="36" spans="1:9" ht="15.65" customHeight="1" x14ac:dyDescent="0.25">
      <c r="A36" s="190" t="s">
        <v>133</v>
      </c>
      <c r="B36" s="5">
        <v>55440.513536725957</v>
      </c>
      <c r="C36" s="5">
        <v>165.5361238464057</v>
      </c>
      <c r="D36" s="5"/>
      <c r="E36" s="162">
        <v>3155.1306511598509</v>
      </c>
      <c r="F36" s="159">
        <v>5.6910198875949614E-2</v>
      </c>
      <c r="G36" s="101">
        <v>161.21280615163877</v>
      </c>
      <c r="H36" s="6">
        <v>21</v>
      </c>
      <c r="I36" s="175"/>
    </row>
    <row r="37" spans="1:9" ht="15.65" customHeight="1" x14ac:dyDescent="0.25">
      <c r="A37" s="190" t="s">
        <v>135</v>
      </c>
      <c r="B37" s="5">
        <v>30526.102385572798</v>
      </c>
      <c r="C37" s="5">
        <v>91.145848815033446</v>
      </c>
      <c r="D37" s="5"/>
      <c r="E37" s="162">
        <v>2492.4346968721507</v>
      </c>
      <c r="F37" s="159">
        <v>8.1649293623876518E-2</v>
      </c>
      <c r="G37" s="101">
        <v>127.35206115308065</v>
      </c>
      <c r="H37" s="6">
        <v>16</v>
      </c>
      <c r="I37" s="175"/>
    </row>
    <row r="38" spans="1:9" ht="15.65" customHeight="1" x14ac:dyDescent="0.25">
      <c r="A38" s="190" t="s">
        <v>185</v>
      </c>
      <c r="B38" s="5">
        <v>29876.480465535937</v>
      </c>
      <c r="C38" s="5">
        <v>89.206186143306454</v>
      </c>
      <c r="D38" s="5"/>
      <c r="E38" s="162">
        <v>1996.9793456409154</v>
      </c>
      <c r="F38" s="159">
        <v>6.6841184588142311E-2</v>
      </c>
      <c r="G38" s="101">
        <v>102.03654926913664</v>
      </c>
      <c r="H38" s="6">
        <v>10</v>
      </c>
      <c r="I38" s="175"/>
    </row>
    <row r="39" spans="1:9" ht="15" customHeight="1" x14ac:dyDescent="0.25">
      <c r="A39" s="190" t="s">
        <v>184</v>
      </c>
      <c r="B39" s="5">
        <v>28598.157577649254</v>
      </c>
      <c r="C39" s="5">
        <v>85.389327272676994</v>
      </c>
      <c r="D39" s="5"/>
      <c r="E39" s="162">
        <v>1567.6568140332736</v>
      </c>
      <c r="F39" s="159">
        <v>5.4816706627928639E-2</v>
      </c>
      <c r="G39" s="101">
        <v>80.100123264352803</v>
      </c>
      <c r="H39" s="6">
        <v>24</v>
      </c>
      <c r="I39" s="175"/>
    </row>
    <row r="40" spans="1:9" ht="14.25" customHeight="1" x14ac:dyDescent="0.25">
      <c r="A40" s="190" t="s">
        <v>71</v>
      </c>
      <c r="B40" s="5">
        <f>(B28-(SUM(B29:B39)))</f>
        <v>210672.90619638888</v>
      </c>
      <c r="C40" s="5">
        <f>(C28-(SUM(C29:C39)))</f>
        <v>629.0341496946221</v>
      </c>
      <c r="D40" s="5"/>
      <c r="E40" s="5">
        <f>(E28-(SUM(E29:E39)))</f>
        <v>9158.1834925069415</v>
      </c>
      <c r="F40" s="159">
        <v>4.3471102468058721E-2</v>
      </c>
      <c r="G40" s="5">
        <f>(G28-(SUM(G29:G39)))</f>
        <v>467.94146528794772</v>
      </c>
      <c r="H40" s="6">
        <v>49</v>
      </c>
      <c r="I40" s="175"/>
    </row>
    <row r="41" spans="1:9" ht="13.5" customHeight="1" x14ac:dyDescent="0.25">
      <c r="A41" s="20"/>
      <c r="B41" s="5"/>
      <c r="C41" s="194"/>
      <c r="D41" s="5"/>
      <c r="E41" s="195"/>
      <c r="F41" s="5"/>
      <c r="G41" s="33"/>
      <c r="H41" s="33"/>
      <c r="I41" s="175"/>
    </row>
    <row r="42" spans="1:9" ht="16.5" customHeight="1" x14ac:dyDescent="0.35">
      <c r="A42" s="7" t="s">
        <v>186</v>
      </c>
      <c r="B42" s="5"/>
      <c r="C42" s="5"/>
      <c r="E42" s="5"/>
      <c r="F42" s="159"/>
      <c r="G42" s="5"/>
      <c r="H42" s="33"/>
      <c r="I42" s="175"/>
    </row>
    <row r="43" spans="1:9" ht="16.5" customHeight="1" x14ac:dyDescent="0.3">
      <c r="B43" s="220" t="s">
        <v>117</v>
      </c>
      <c r="C43" s="220"/>
      <c r="D43" s="149"/>
      <c r="E43" s="221" t="s">
        <v>34</v>
      </c>
      <c r="F43" s="221"/>
      <c r="G43" s="221"/>
      <c r="H43" s="221"/>
      <c r="I43" s="175"/>
    </row>
    <row r="44" spans="1:9" s="148" customFormat="1" ht="25.5" customHeight="1" x14ac:dyDescent="0.3">
      <c r="A44" s="196"/>
      <c r="B44" s="150" t="s">
        <v>1</v>
      </c>
      <c r="C44" s="150" t="s">
        <v>100</v>
      </c>
      <c r="D44" s="151"/>
      <c r="E44" s="150" t="s">
        <v>1</v>
      </c>
      <c r="F44" s="150" t="s">
        <v>118</v>
      </c>
      <c r="G44" s="150" t="s">
        <v>100</v>
      </c>
      <c r="H44" s="152" t="s">
        <v>119</v>
      </c>
      <c r="I44" s="175"/>
    </row>
    <row r="45" spans="1:9" ht="16.5" customHeight="1" x14ac:dyDescent="0.3">
      <c r="A45" s="148" t="s">
        <v>126</v>
      </c>
      <c r="B45" s="153">
        <v>1064141.3596283027</v>
      </c>
      <c r="C45" s="154">
        <v>3177.3485608285732</v>
      </c>
      <c r="D45" s="197"/>
      <c r="E45" s="153">
        <v>111309.58225097727</v>
      </c>
      <c r="F45" s="198">
        <v>0.10460037216282707</v>
      </c>
      <c r="G45" s="155">
        <v>5687.4126907074788</v>
      </c>
      <c r="H45" s="199">
        <v>3</v>
      </c>
      <c r="I45" s="175"/>
    </row>
    <row r="46" spans="1:9" ht="15" customHeight="1" x14ac:dyDescent="0.25">
      <c r="A46" s="6" t="s">
        <v>137</v>
      </c>
      <c r="B46" s="158">
        <v>611861.22101818922</v>
      </c>
      <c r="C46" s="5">
        <v>1826.9155243698231</v>
      </c>
      <c r="D46" s="29"/>
      <c r="E46" s="158">
        <v>60313.921278623304</v>
      </c>
      <c r="F46" s="200">
        <v>9.8574512008222717E-2</v>
      </c>
      <c r="G46" s="101">
        <v>3081.7666760523875</v>
      </c>
      <c r="H46" s="201">
        <v>2</v>
      </c>
      <c r="I46" s="175"/>
    </row>
    <row r="47" spans="1:9" ht="15" customHeight="1" x14ac:dyDescent="0.25">
      <c r="A47" s="6" t="s">
        <v>138</v>
      </c>
      <c r="B47" s="158">
        <v>71447.272014588569</v>
      </c>
      <c r="C47" s="5">
        <v>213.32963412865993</v>
      </c>
      <c r="D47" s="28"/>
      <c r="E47" s="158">
        <v>4134.5982570972701</v>
      </c>
      <c r="F47" s="200">
        <v>5.7869224961493854E-2</v>
      </c>
      <c r="G47" s="101">
        <v>211.25913980497023</v>
      </c>
      <c r="H47" s="201">
        <v>31</v>
      </c>
      <c r="I47" s="175"/>
    </row>
    <row r="48" spans="1:9" ht="15" customHeight="1" x14ac:dyDescent="0.25">
      <c r="A48" s="6" t="s">
        <v>139</v>
      </c>
      <c r="B48" s="158">
        <v>47149.454063045996</v>
      </c>
      <c r="C48" s="5">
        <v>140.78040352026144</v>
      </c>
      <c r="D48" s="28"/>
      <c r="E48" s="158">
        <v>3275.7796712964455</v>
      </c>
      <c r="F48" s="200">
        <v>6.9476513278737634E-2</v>
      </c>
      <c r="G48" s="101">
        <v>167.3774215815944</v>
      </c>
      <c r="H48" s="201">
        <v>10</v>
      </c>
      <c r="I48" s="175"/>
    </row>
    <row r="49" spans="1:9" ht="15" customHeight="1" x14ac:dyDescent="0.25">
      <c r="A49" s="6" t="s">
        <v>140</v>
      </c>
      <c r="B49" s="158">
        <v>186702.81445152216</v>
      </c>
      <c r="C49" s="5">
        <v>557.46345486223356</v>
      </c>
      <c r="D49" s="28"/>
      <c r="E49" s="158">
        <v>28878.933768372819</v>
      </c>
      <c r="F49" s="200">
        <v>0.15467862042257163</v>
      </c>
      <c r="G49" s="101">
        <v>1475.5819857270401</v>
      </c>
      <c r="H49" s="201">
        <v>1</v>
      </c>
      <c r="I49" s="175"/>
    </row>
    <row r="50" spans="1:9" ht="15" customHeight="1" x14ac:dyDescent="0.25">
      <c r="A50" s="202" t="s">
        <v>141</v>
      </c>
      <c r="B50" s="158">
        <v>39701.465636230285</v>
      </c>
      <c r="C50" s="5">
        <v>118.54195268392075</v>
      </c>
      <c r="D50" s="28"/>
      <c r="E50" s="158">
        <v>3485.2939384806268</v>
      </c>
      <c r="F50" s="200">
        <v>8.7787538384982419E-2</v>
      </c>
      <c r="G50" s="101">
        <v>178.08264639665856</v>
      </c>
      <c r="H50" s="201">
        <v>7</v>
      </c>
      <c r="I50" s="175"/>
    </row>
    <row r="51" spans="1:9" ht="15.75" customHeight="1" x14ac:dyDescent="0.25">
      <c r="A51" s="6" t="s">
        <v>142</v>
      </c>
      <c r="B51" s="158">
        <v>107279.13244472646</v>
      </c>
      <c r="C51" s="5">
        <v>320.3175912636745</v>
      </c>
      <c r="D51" s="28"/>
      <c r="E51" s="158">
        <v>11221.055337106794</v>
      </c>
      <c r="F51" s="200">
        <v>0.10459681283205968</v>
      </c>
      <c r="G51" s="101">
        <v>573.34482114482796</v>
      </c>
      <c r="H51" s="201">
        <v>8</v>
      </c>
      <c r="I51" s="175"/>
    </row>
    <row r="52" spans="1:9" ht="12.75" customHeight="1" x14ac:dyDescent="0.25">
      <c r="B52" s="158"/>
      <c r="C52" s="5"/>
      <c r="D52" s="28"/>
      <c r="E52" s="158"/>
      <c r="F52" s="200"/>
      <c r="G52" s="101"/>
      <c r="H52" s="201"/>
    </row>
    <row r="53" spans="1:9" ht="13.5" customHeight="1" x14ac:dyDescent="0.25">
      <c r="B53" s="5"/>
      <c r="C53" s="5"/>
      <c r="E53" s="5"/>
      <c r="F53" s="159"/>
      <c r="G53" s="5"/>
    </row>
    <row r="54" spans="1:9" ht="15" customHeight="1" x14ac:dyDescent="0.35">
      <c r="A54" s="7" t="s">
        <v>170</v>
      </c>
      <c r="B54" s="5"/>
      <c r="C54" s="5"/>
      <c r="E54" s="5"/>
      <c r="F54" s="159"/>
      <c r="G54" s="5"/>
    </row>
    <row r="55" spans="1:9" ht="16.5" customHeight="1" x14ac:dyDescent="0.3">
      <c r="B55" s="220" t="s">
        <v>117</v>
      </c>
      <c r="C55" s="220"/>
      <c r="D55" s="149"/>
      <c r="E55" s="221" t="s">
        <v>34</v>
      </c>
      <c r="F55" s="221"/>
      <c r="G55" s="221"/>
      <c r="H55" s="221"/>
    </row>
    <row r="56" spans="1:9" ht="30.75" customHeight="1" x14ac:dyDescent="0.25">
      <c r="B56" s="150" t="s">
        <v>1</v>
      </c>
      <c r="C56" s="150" t="s">
        <v>100</v>
      </c>
      <c r="D56" s="151"/>
      <c r="E56" s="150" t="s">
        <v>1</v>
      </c>
      <c r="F56" s="150" t="s">
        <v>118</v>
      </c>
      <c r="G56" s="150" t="s">
        <v>100</v>
      </c>
      <c r="H56" s="152" t="s">
        <v>119</v>
      </c>
    </row>
    <row r="57" spans="1:9" ht="15" customHeight="1" x14ac:dyDescent="0.25">
      <c r="A57" s="6" t="s">
        <v>143</v>
      </c>
      <c r="B57" s="101">
        <v>611861.22101818922</v>
      </c>
      <c r="C57" s="101">
        <v>1826.9155243698231</v>
      </c>
      <c r="D57" s="29"/>
      <c r="E57" s="101">
        <v>60313.921278623304</v>
      </c>
      <c r="F57" s="159">
        <v>9.8574512008222717E-2</v>
      </c>
      <c r="G57" s="5">
        <v>3081.7666760523875</v>
      </c>
      <c r="H57" s="6">
        <v>2</v>
      </c>
    </row>
    <row r="58" spans="1:9" ht="15" customHeight="1" x14ac:dyDescent="0.25">
      <c r="A58" s="6" t="s">
        <v>144</v>
      </c>
      <c r="B58" s="101">
        <v>13599</v>
      </c>
      <c r="C58" s="101">
        <v>40.6043451725251</v>
      </c>
      <c r="D58" s="29"/>
      <c r="E58" s="101">
        <v>12832.923909172436</v>
      </c>
      <c r="F58" s="159">
        <v>0.94366673352249697</v>
      </c>
      <c r="G58" s="5">
        <v>655.70396388106064</v>
      </c>
      <c r="H58" s="6">
        <v>1</v>
      </c>
    </row>
    <row r="59" spans="1:9" ht="15" customHeight="1" x14ac:dyDescent="0.25">
      <c r="A59" s="6" t="s">
        <v>145</v>
      </c>
      <c r="B59" s="101">
        <v>123537.35822148919</v>
      </c>
      <c r="C59" s="101">
        <v>368.86194094618929</v>
      </c>
      <c r="D59" s="29"/>
      <c r="E59" s="101">
        <v>10426.054200435914</v>
      </c>
      <c r="F59" s="159">
        <v>8.4395962084142351E-2</v>
      </c>
      <c r="G59" s="5">
        <v>532.72388391380048</v>
      </c>
      <c r="H59" s="6">
        <v>4</v>
      </c>
    </row>
    <row r="60" spans="1:9" ht="15" customHeight="1" x14ac:dyDescent="0.25">
      <c r="A60" s="6" t="s">
        <v>146</v>
      </c>
      <c r="B60" s="101">
        <v>37002.951387626468</v>
      </c>
      <c r="C60" s="101">
        <v>110.48463935181644</v>
      </c>
      <c r="D60" s="29"/>
      <c r="E60" s="101">
        <v>5764.1663192137839</v>
      </c>
      <c r="F60" s="159">
        <v>0.1557758530888777</v>
      </c>
      <c r="G60" s="5">
        <v>294.52264587002588</v>
      </c>
      <c r="H60" s="6">
        <v>1</v>
      </c>
    </row>
    <row r="61" spans="1:9" ht="15" customHeight="1" x14ac:dyDescent="0.25">
      <c r="A61" s="6" t="s">
        <v>147</v>
      </c>
      <c r="B61" s="101">
        <v>60170.573146214527</v>
      </c>
      <c r="C61" s="101">
        <v>179.6592926875185</v>
      </c>
      <c r="D61" s="29"/>
      <c r="E61" s="101">
        <v>4654.9061916024057</v>
      </c>
      <c r="F61" s="159">
        <v>7.7361838988819015E-2</v>
      </c>
      <c r="G61" s="5">
        <v>237.84450550248928</v>
      </c>
      <c r="H61" s="6">
        <v>6</v>
      </c>
    </row>
    <row r="62" spans="1:9" ht="15" customHeight="1" x14ac:dyDescent="0.25">
      <c r="A62" s="6" t="s">
        <v>149</v>
      </c>
      <c r="B62" s="101">
        <v>16384.345199128878</v>
      </c>
      <c r="C62" s="101">
        <v>48.920921236211001</v>
      </c>
      <c r="D62" s="29"/>
      <c r="E62" s="101">
        <v>2459.7833472837365</v>
      </c>
      <c r="F62" s="159">
        <v>0.15013009780912806</v>
      </c>
      <c r="G62" s="5">
        <v>125.6837259005131</v>
      </c>
      <c r="H62" s="6">
        <v>1</v>
      </c>
    </row>
    <row r="63" spans="1:9" ht="15" customHeight="1" x14ac:dyDescent="0.25">
      <c r="A63" s="6" t="s">
        <v>187</v>
      </c>
      <c r="B63" s="101">
        <v>29876.480465535937</v>
      </c>
      <c r="C63" s="101">
        <v>89.206186143306454</v>
      </c>
      <c r="D63" s="29"/>
      <c r="E63" s="101">
        <v>1996.9793456409154</v>
      </c>
      <c r="F63" s="159">
        <v>6.6841184588142311E-2</v>
      </c>
      <c r="G63" s="5">
        <v>102.03654926913664</v>
      </c>
      <c r="H63" s="6">
        <v>10</v>
      </c>
    </row>
    <row r="64" spans="1:9" ht="15" customHeight="1" x14ac:dyDescent="0.25">
      <c r="A64" s="20" t="s">
        <v>162</v>
      </c>
      <c r="B64" s="163">
        <v>28911.097846272223</v>
      </c>
      <c r="C64" s="163">
        <v>86.32371470451389</v>
      </c>
      <c r="D64" s="164"/>
      <c r="E64" s="163">
        <v>1895.285600413732</v>
      </c>
      <c r="F64" s="159">
        <v>6.5555642697882152E-2</v>
      </c>
      <c r="G64" s="5">
        <v>96.840462054771251</v>
      </c>
      <c r="H64" s="28">
        <v>10</v>
      </c>
    </row>
    <row r="65" spans="1:8" ht="15" customHeight="1" x14ac:dyDescent="0.25">
      <c r="A65" s="6" t="s">
        <v>151</v>
      </c>
      <c r="B65" s="101">
        <v>17363.080487181014</v>
      </c>
      <c r="C65" s="101">
        <v>51.843261516275696</v>
      </c>
      <c r="D65" s="29"/>
      <c r="E65" s="101">
        <v>1404.4739538625754</v>
      </c>
      <c r="F65" s="159">
        <v>8.0888524066883419E-2</v>
      </c>
      <c r="G65" s="5">
        <v>71.762222330108429</v>
      </c>
      <c r="H65" s="6">
        <v>5</v>
      </c>
    </row>
    <row r="66" spans="1:8" ht="15" customHeight="1" x14ac:dyDescent="0.25">
      <c r="A66" s="6" t="s">
        <v>148</v>
      </c>
      <c r="B66" s="163">
        <v>9783.8806915105961</v>
      </c>
      <c r="C66" s="163">
        <v>29.213035423553183</v>
      </c>
      <c r="D66" s="164"/>
      <c r="E66" s="163">
        <v>1378.6243903454895</v>
      </c>
      <c r="F66" s="159">
        <v>0.14090772708846624</v>
      </c>
      <c r="G66" s="5">
        <v>70.441427366878443</v>
      </c>
      <c r="H66" s="28">
        <v>3</v>
      </c>
    </row>
    <row r="67" spans="1:8" ht="15" customHeight="1" x14ac:dyDescent="0.25">
      <c r="A67" s="6" t="s">
        <v>163</v>
      </c>
      <c r="B67" s="101">
        <v>14212.419385698311</v>
      </c>
      <c r="C67" s="101">
        <v>42.435913116668971</v>
      </c>
      <c r="D67" s="29"/>
      <c r="E67" s="101">
        <v>1063.3159301871217</v>
      </c>
      <c r="F67" s="159">
        <v>7.4815969141546465E-2</v>
      </c>
      <c r="G67" s="5">
        <v>54.330601133170354</v>
      </c>
      <c r="H67" s="6">
        <v>9</v>
      </c>
    </row>
    <row r="68" spans="1:8" ht="15" customHeight="1" x14ac:dyDescent="0.25">
      <c r="A68" s="6" t="s">
        <v>152</v>
      </c>
      <c r="B68" s="101">
        <v>5845.6722253688531</v>
      </c>
      <c r="C68" s="101">
        <v>17.454201985757763</v>
      </c>
      <c r="D68" s="29"/>
      <c r="E68" s="101">
        <v>546.90040137969936</v>
      </c>
      <c r="F68" s="159">
        <v>9.3556460282921652E-2</v>
      </c>
      <c r="G68" s="5">
        <v>27.944119638743928</v>
      </c>
      <c r="H68" s="6">
        <v>11</v>
      </c>
    </row>
    <row r="69" spans="1:8" ht="15" customHeight="1" x14ac:dyDescent="0.25">
      <c r="A69" s="6" t="s">
        <v>153</v>
      </c>
      <c r="B69" s="101">
        <v>3607.4071051516885</v>
      </c>
      <c r="C69" s="101">
        <v>10.771115764056086</v>
      </c>
      <c r="D69" s="29"/>
      <c r="E69" s="101">
        <v>318.76633136336324</v>
      </c>
      <c r="F69" s="159">
        <v>8.8364390841315754E-2</v>
      </c>
      <c r="G69" s="5">
        <v>16.287507703321207</v>
      </c>
      <c r="H69" s="6">
        <v>6</v>
      </c>
    </row>
    <row r="70" spans="1:8" ht="13.5" customHeight="1" x14ac:dyDescent="0.25"/>
    <row r="71" spans="1:8" ht="13.5" customHeight="1" x14ac:dyDescent="0.25"/>
    <row r="72" spans="1:8" ht="15.5" x14ac:dyDescent="0.35">
      <c r="A72" s="7" t="s">
        <v>171</v>
      </c>
    </row>
    <row r="73" spans="1:8" ht="16.5" customHeight="1" x14ac:dyDescent="0.3">
      <c r="B73" s="220" t="s">
        <v>117</v>
      </c>
      <c r="C73" s="220"/>
      <c r="D73" s="149"/>
      <c r="E73" s="221" t="s">
        <v>34</v>
      </c>
      <c r="F73" s="221"/>
      <c r="G73" s="221"/>
      <c r="H73" s="221"/>
    </row>
    <row r="74" spans="1:8" ht="25" x14ac:dyDescent="0.25">
      <c r="B74" s="150" t="s">
        <v>1</v>
      </c>
      <c r="C74" s="150" t="s">
        <v>100</v>
      </c>
      <c r="D74" s="151"/>
      <c r="E74" s="150" t="s">
        <v>1</v>
      </c>
      <c r="F74" s="150" t="s">
        <v>118</v>
      </c>
      <c r="G74" s="150" t="s">
        <v>100</v>
      </c>
      <c r="H74" s="152" t="s">
        <v>119</v>
      </c>
    </row>
    <row r="75" spans="1:8" ht="15" customHeight="1" x14ac:dyDescent="0.25">
      <c r="A75" s="20" t="s">
        <v>127</v>
      </c>
      <c r="B75" s="9">
        <v>699788.5518609999</v>
      </c>
      <c r="C75" s="9">
        <v>2089.4513031747442</v>
      </c>
      <c r="D75" s="9"/>
      <c r="E75" s="9">
        <v>16485.874867000002</v>
      </c>
      <c r="F75" s="159">
        <v>2.355836605665795E-2</v>
      </c>
      <c r="G75" s="9">
        <v>842.35312036819801</v>
      </c>
      <c r="H75" s="6">
        <v>42</v>
      </c>
    </row>
    <row r="76" spans="1:8" ht="15" customHeight="1" x14ac:dyDescent="0.25">
      <c r="A76" s="20" t="s">
        <v>154</v>
      </c>
      <c r="B76" s="9">
        <v>325008.06621435256</v>
      </c>
      <c r="C76" s="9">
        <v>970.41986207974583</v>
      </c>
      <c r="D76" s="9"/>
      <c r="E76" s="9">
        <v>8979.9014384027687</v>
      </c>
      <c r="F76" s="159">
        <v>2.7629780217455449E-2</v>
      </c>
      <c r="G76" s="9">
        <v>458.83206431336555</v>
      </c>
      <c r="H76" s="6">
        <v>42</v>
      </c>
    </row>
    <row r="77" spans="1:8" ht="15" customHeight="1" x14ac:dyDescent="0.25">
      <c r="A77" s="20" t="s">
        <v>155</v>
      </c>
      <c r="B77" s="9">
        <v>286504.86512616265</v>
      </c>
      <c r="C77" s="9">
        <v>855.45572742043214</v>
      </c>
      <c r="D77" s="9"/>
      <c r="E77" s="9">
        <v>8705.7966999763921</v>
      </c>
      <c r="F77" s="159">
        <v>3.0386208960684793E-2</v>
      </c>
      <c r="G77" s="9">
        <v>444.82656059676583</v>
      </c>
      <c r="H77" s="6">
        <v>49</v>
      </c>
    </row>
    <row r="78" spans="1:8" ht="15" customHeight="1" x14ac:dyDescent="0.25">
      <c r="A78" s="165" t="s">
        <v>156</v>
      </c>
      <c r="B78" s="9">
        <v>177640.88452072334</v>
      </c>
      <c r="C78" s="9">
        <v>530.4060439614766</v>
      </c>
      <c r="D78" s="9"/>
      <c r="E78" s="9">
        <v>4226.613715070961</v>
      </c>
      <c r="F78" s="159">
        <v>2.3793023359878002E-2</v>
      </c>
      <c r="G78" s="9">
        <v>215.96071062068708</v>
      </c>
      <c r="H78" s="6">
        <v>50</v>
      </c>
    </row>
    <row r="79" spans="1:8" ht="15" customHeight="1" x14ac:dyDescent="0.25">
      <c r="A79" s="165" t="s">
        <v>157</v>
      </c>
      <c r="B79" s="9">
        <v>47477.671536473339</v>
      </c>
      <c r="C79" s="9">
        <v>141.76040613682872</v>
      </c>
      <c r="D79" s="9"/>
      <c r="E79" s="9">
        <v>2020.9612746429691</v>
      </c>
      <c r="F79" s="159">
        <v>4.256656253856983E-2</v>
      </c>
      <c r="G79" s="9">
        <v>103.26191661483728</v>
      </c>
      <c r="H79" s="6">
        <v>49</v>
      </c>
    </row>
    <row r="80" spans="1:8" ht="15" customHeight="1" x14ac:dyDescent="0.25">
      <c r="A80" s="6" t="s">
        <v>159</v>
      </c>
      <c r="B80" s="9">
        <v>3458.6954316659931</v>
      </c>
      <c r="C80" s="9">
        <v>10.32708751775878</v>
      </c>
      <c r="D80" s="9"/>
      <c r="E80" s="9">
        <v>148.20170777366599</v>
      </c>
      <c r="F80" s="159">
        <v>4.2849019435712447E-2</v>
      </c>
      <c r="G80" s="9">
        <v>7.5724322787948379</v>
      </c>
      <c r="H80" s="6">
        <v>45</v>
      </c>
    </row>
    <row r="81" spans="1:8" ht="15" customHeight="1" x14ac:dyDescent="0.25">
      <c r="A81" s="6" t="s">
        <v>158</v>
      </c>
      <c r="B81" s="9">
        <v>4249.0531384522055</v>
      </c>
      <c r="C81" s="9">
        <v>12.686963768667875</v>
      </c>
      <c r="D81" s="9"/>
      <c r="E81" s="9">
        <v>71.681572514946424</v>
      </c>
      <c r="F81" s="159">
        <v>1.68700108422409E-2</v>
      </c>
      <c r="G81" s="9">
        <v>3.6626018799724265</v>
      </c>
      <c r="H81" s="6">
        <v>48</v>
      </c>
    </row>
    <row r="82" spans="1:8" ht="13.5" customHeight="1" x14ac:dyDescent="0.25">
      <c r="B82" s="9"/>
      <c r="C82" s="9"/>
      <c r="D82" s="9"/>
      <c r="E82" s="9"/>
      <c r="F82" s="159"/>
      <c r="G82" s="9"/>
    </row>
    <row r="83" spans="1:8" ht="13.5" customHeight="1" x14ac:dyDescent="0.25"/>
    <row r="84" spans="1:8" ht="15.5" x14ac:dyDescent="0.35">
      <c r="A84" s="7" t="s">
        <v>172</v>
      </c>
    </row>
    <row r="85" spans="1:8" ht="16.5" customHeight="1" x14ac:dyDescent="0.3">
      <c r="B85" s="220" t="s">
        <v>117</v>
      </c>
      <c r="C85" s="220"/>
      <c r="D85" s="149"/>
      <c r="E85" s="221" t="s">
        <v>34</v>
      </c>
      <c r="F85" s="221"/>
      <c r="G85" s="221"/>
      <c r="H85" s="221"/>
    </row>
    <row r="86" spans="1:8" ht="25" x14ac:dyDescent="0.25">
      <c r="B86" s="150" t="s">
        <v>1</v>
      </c>
      <c r="C86" s="150" t="s">
        <v>100</v>
      </c>
      <c r="D86" s="151"/>
      <c r="E86" s="150" t="s">
        <v>1</v>
      </c>
      <c r="F86" s="150" t="s">
        <v>118</v>
      </c>
      <c r="G86" s="150" t="s">
        <v>100</v>
      </c>
      <c r="H86" s="152" t="s">
        <v>119</v>
      </c>
    </row>
    <row r="87" spans="1:8" ht="15" customHeight="1" x14ac:dyDescent="0.25">
      <c r="A87" s="20" t="s">
        <v>160</v>
      </c>
      <c r="B87" s="5">
        <v>1328319.8426800633</v>
      </c>
      <c r="C87" s="5">
        <v>3966.1414362596897</v>
      </c>
      <c r="D87" s="5"/>
      <c r="E87" s="5">
        <v>77486.388902262435</v>
      </c>
      <c r="F87" s="159">
        <v>5.8334134906788154E-2</v>
      </c>
      <c r="G87" s="5">
        <v>3959.201559180709</v>
      </c>
      <c r="H87" s="28">
        <v>37</v>
      </c>
    </row>
    <row r="88" spans="1:8" ht="15" customHeight="1" x14ac:dyDescent="0.25">
      <c r="A88" s="20" t="s">
        <v>161</v>
      </c>
      <c r="B88" s="5">
        <v>1014302</v>
      </c>
      <c r="C88" s="5">
        <v>3028.5365480684281</v>
      </c>
      <c r="D88" s="5"/>
      <c r="E88" s="5">
        <v>64236.281100908069</v>
      </c>
      <c r="F88" s="159">
        <v>6.3330527891010832E-2</v>
      </c>
      <c r="G88" s="5">
        <v>3282.1813984837772</v>
      </c>
      <c r="H88" s="28">
        <v>14</v>
      </c>
    </row>
    <row r="89" spans="1:8" ht="15" customHeight="1" x14ac:dyDescent="0.25">
      <c r="A89" s="20" t="s">
        <v>188</v>
      </c>
      <c r="B89" s="5">
        <v>55440.513536725957</v>
      </c>
      <c r="C89" s="5">
        <v>165.5361238464057</v>
      </c>
      <c r="D89" s="5"/>
      <c r="E89" s="5">
        <v>3155.1306511598509</v>
      </c>
      <c r="F89" s="159">
        <v>5.6910198875949614E-2</v>
      </c>
      <c r="G89" s="5">
        <v>161.21280615163877</v>
      </c>
      <c r="H89" s="28">
        <v>21</v>
      </c>
    </row>
    <row r="90" spans="1:8" ht="15" customHeight="1" x14ac:dyDescent="0.25">
      <c r="A90" s="10" t="s">
        <v>189</v>
      </c>
      <c r="B90" s="5">
        <v>28598.157577649254</v>
      </c>
      <c r="C90" s="5">
        <v>85.389327272676994</v>
      </c>
      <c r="D90" s="5"/>
      <c r="E90" s="5">
        <v>1567.6568140332736</v>
      </c>
      <c r="F90" s="159">
        <v>5.4816706627928639E-2</v>
      </c>
      <c r="G90" s="5">
        <v>80.100123264352803</v>
      </c>
      <c r="H90" s="28">
        <v>24</v>
      </c>
    </row>
    <row r="91" spans="1:8" ht="15" customHeight="1" x14ac:dyDescent="0.25">
      <c r="A91" s="6" t="s">
        <v>150</v>
      </c>
      <c r="B91" s="5">
        <v>17439.765939881909</v>
      </c>
      <c r="C91" s="5">
        <v>52.072231484007027</v>
      </c>
      <c r="D91" s="5"/>
      <c r="E91" s="5">
        <v>1170.1548164242456</v>
      </c>
      <c r="F91" s="159">
        <v>6.7096933551630517E-2</v>
      </c>
      <c r="G91" s="5">
        <v>59.789581619468386</v>
      </c>
      <c r="H91" s="28">
        <v>14</v>
      </c>
    </row>
    <row r="92" spans="1:8" ht="15" customHeight="1" x14ac:dyDescent="0.25">
      <c r="A92" s="6" t="s">
        <v>190</v>
      </c>
      <c r="B92" s="5">
        <v>14910.502351026624</v>
      </c>
      <c r="C92" s="5">
        <v>44.520272384501219</v>
      </c>
      <c r="E92" s="5">
        <v>975.86609068092685</v>
      </c>
      <c r="F92" s="175">
        <v>6.544823693440055E-2</v>
      </c>
      <c r="G92" s="5">
        <v>49.862312626917344</v>
      </c>
      <c r="H92" s="6">
        <v>16</v>
      </c>
    </row>
    <row r="154" spans="1:82" s="33" customFormat="1" ht="409.6"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row>
    <row r="158" spans="1:82" s="33" customFormat="1" ht="26.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row>
  </sheetData>
  <sortState xmlns:xlrd2="http://schemas.microsoft.com/office/spreadsheetml/2017/richdata2" ref="A29:H39">
    <sortCondition descending="1" ref="G29:G39"/>
  </sortState>
  <mergeCells count="14">
    <mergeCell ref="B4:C4"/>
    <mergeCell ref="E4:H4"/>
    <mergeCell ref="B15:C15"/>
    <mergeCell ref="E15:H15"/>
    <mergeCell ref="B43:C43"/>
    <mergeCell ref="E43:H43"/>
    <mergeCell ref="B26:C26"/>
    <mergeCell ref="E26:H26"/>
    <mergeCell ref="B55:C55"/>
    <mergeCell ref="E55:H55"/>
    <mergeCell ref="B73:C73"/>
    <mergeCell ref="E73:H73"/>
    <mergeCell ref="B85:C85"/>
    <mergeCell ref="E85:H85"/>
  </mergeCells>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6"/>
  <sheetViews>
    <sheetView showGridLines="0" workbookViewId="0"/>
  </sheetViews>
  <sheetFormatPr defaultColWidth="8.81640625" defaultRowHeight="14" x14ac:dyDescent="0.3"/>
  <cols>
    <col min="1" max="1" width="25.1796875" style="2" customWidth="1"/>
    <col min="2" max="3" width="11.81640625" style="2" customWidth="1"/>
    <col min="4" max="4" width="13" style="2" customWidth="1"/>
    <col min="5" max="5" width="19.453125" style="182" customWidth="1"/>
    <col min="6" max="7" width="10.54296875" style="2" customWidth="1"/>
    <col min="8" max="8" width="8.81640625" style="2"/>
    <col min="9" max="9" width="10.26953125" style="2" bestFit="1" customWidth="1"/>
    <col min="10" max="10" width="19.1796875" style="2" customWidth="1"/>
    <col min="11" max="12" width="9" style="2" bestFit="1" customWidth="1"/>
    <col min="13" max="18" width="8.81640625" style="2"/>
    <col min="19" max="19" width="8.81640625" style="2" customWidth="1"/>
    <col min="20" max="16384" width="8.81640625" style="2"/>
  </cols>
  <sheetData>
    <row r="1" spans="1:19" ht="21" customHeight="1" x14ac:dyDescent="0.4">
      <c r="A1" s="1" t="s">
        <v>194</v>
      </c>
    </row>
    <row r="2" spans="1:19" s="3" customFormat="1" ht="50.25" customHeight="1" x14ac:dyDescent="0.4">
      <c r="B2" s="109" t="s">
        <v>1</v>
      </c>
      <c r="C2" s="110" t="s">
        <v>100</v>
      </c>
      <c r="D2" s="176" t="s">
        <v>191</v>
      </c>
      <c r="E2" s="183" t="s">
        <v>192</v>
      </c>
      <c r="F2" s="126" t="s">
        <v>166</v>
      </c>
      <c r="G2" s="109" t="s">
        <v>0</v>
      </c>
      <c r="I2" s="86"/>
      <c r="J2" s="222" t="s">
        <v>164</v>
      </c>
      <c r="K2" s="222"/>
      <c r="L2" s="222"/>
      <c r="M2" s="222"/>
      <c r="N2" s="222"/>
      <c r="O2" s="222"/>
      <c r="P2" s="222"/>
      <c r="Q2" s="222"/>
      <c r="R2" s="222"/>
      <c r="S2" s="222"/>
    </row>
    <row r="3" spans="1:19" s="7" customFormat="1" ht="19.5" customHeight="1" x14ac:dyDescent="0.35">
      <c r="A3" s="4" t="s">
        <v>2</v>
      </c>
      <c r="B3" s="179">
        <v>1369364.2404175559</v>
      </c>
      <c r="C3" s="179">
        <v>4088.6931601461197</v>
      </c>
      <c r="D3" s="9"/>
      <c r="E3" s="175"/>
      <c r="F3" s="9"/>
      <c r="I3" s="141"/>
      <c r="J3" s="141"/>
      <c r="K3" s="50">
        <v>2013</v>
      </c>
      <c r="L3" s="50">
        <v>2016</v>
      </c>
      <c r="M3" s="50">
        <v>2017</v>
      </c>
      <c r="N3" s="50">
        <v>2018</v>
      </c>
      <c r="O3" s="50">
        <v>2019</v>
      </c>
      <c r="P3" s="50">
        <v>2020</v>
      </c>
      <c r="Q3" s="50">
        <v>2021</v>
      </c>
      <c r="R3" s="50">
        <v>2022</v>
      </c>
      <c r="S3" s="50">
        <v>2023</v>
      </c>
    </row>
    <row r="4" spans="1:19" ht="16.5" customHeight="1" x14ac:dyDescent="0.3">
      <c r="A4" s="8" t="s">
        <v>3</v>
      </c>
      <c r="B4" s="179">
        <v>52158.896109010908</v>
      </c>
      <c r="C4" s="179">
        <v>10210.281459923192</v>
      </c>
      <c r="D4" s="9">
        <v>6121.5882997770714</v>
      </c>
      <c r="E4" s="175">
        <v>1.4971992419109046</v>
      </c>
      <c r="F4" s="10">
        <v>7</v>
      </c>
      <c r="G4" s="6">
        <v>9</v>
      </c>
      <c r="I4" s="87"/>
      <c r="J4" s="6" t="s">
        <v>100</v>
      </c>
      <c r="K4" s="169">
        <v>-1010.7530522704928</v>
      </c>
      <c r="L4" s="169">
        <v>-2069.9332273538821</v>
      </c>
      <c r="M4" s="169">
        <v>-1216.0602652101315</v>
      </c>
      <c r="N4" s="169">
        <v>-1362.9707478981236</v>
      </c>
      <c r="O4" s="169">
        <v>-1218.6227759917456</v>
      </c>
      <c r="P4" s="9">
        <v>7235.6440163126681</v>
      </c>
      <c r="Q4" s="9">
        <v>7454.6197635964272</v>
      </c>
      <c r="R4" s="9">
        <v>1075.8549577639908</v>
      </c>
      <c r="S4" s="177">
        <v>911.51049006508538</v>
      </c>
    </row>
    <row r="5" spans="1:19" x14ac:dyDescent="0.3">
      <c r="A5" s="8" t="s">
        <v>4</v>
      </c>
      <c r="B5" s="179">
        <v>11356.784677878908</v>
      </c>
      <c r="C5" s="179">
        <v>15484.99013899383</v>
      </c>
      <c r="D5" s="9">
        <v>11396.296978847709</v>
      </c>
      <c r="E5" s="175">
        <v>2.787271270422365</v>
      </c>
      <c r="F5" s="10">
        <v>31</v>
      </c>
      <c r="G5" s="6">
        <v>3</v>
      </c>
      <c r="I5" s="87"/>
      <c r="J5" s="166" t="s">
        <v>106</v>
      </c>
      <c r="K5" s="6">
        <v>46</v>
      </c>
      <c r="L5" s="6">
        <v>47</v>
      </c>
      <c r="M5" s="6">
        <v>47</v>
      </c>
      <c r="N5" s="6">
        <v>48</v>
      </c>
      <c r="O5" s="6">
        <v>49</v>
      </c>
      <c r="P5" s="6">
        <v>40</v>
      </c>
      <c r="Q5" s="6">
        <v>30</v>
      </c>
      <c r="R5" s="6">
        <v>39</v>
      </c>
      <c r="S5" s="6">
        <v>42</v>
      </c>
    </row>
    <row r="6" spans="1:19" x14ac:dyDescent="0.3">
      <c r="A6" s="8" t="s">
        <v>5</v>
      </c>
      <c r="B6" s="179">
        <v>49549.983929660986</v>
      </c>
      <c r="C6" s="179">
        <v>6667.7015529978144</v>
      </c>
      <c r="D6" s="9">
        <v>2579.0083928516947</v>
      </c>
      <c r="E6" s="175">
        <v>0.63076594203501624</v>
      </c>
      <c r="F6" s="10">
        <v>9</v>
      </c>
      <c r="G6" s="6">
        <v>16</v>
      </c>
      <c r="I6" s="87"/>
      <c r="J6" s="6" t="s">
        <v>165</v>
      </c>
      <c r="K6" s="170">
        <v>-19.899999999999999</v>
      </c>
      <c r="L6" s="170">
        <v>-40.9</v>
      </c>
      <c r="M6" s="170">
        <v>-24.1</v>
      </c>
      <c r="N6" s="170">
        <v>-26.6</v>
      </c>
      <c r="O6" s="170">
        <v>-23.7</v>
      </c>
      <c r="P6" s="170">
        <v>146.19999999999999</v>
      </c>
      <c r="Q6" s="170">
        <v>147.9</v>
      </c>
      <c r="R6" s="170">
        <v>21.2</v>
      </c>
      <c r="S6" s="178">
        <v>17.8393686873296</v>
      </c>
    </row>
    <row r="7" spans="1:19" x14ac:dyDescent="0.3">
      <c r="A7" s="8" t="s">
        <v>6</v>
      </c>
      <c r="B7" s="179">
        <v>22306.021724502087</v>
      </c>
      <c r="C7" s="179">
        <v>7271.1767926605344</v>
      </c>
      <c r="D7" s="9">
        <v>3182.4836325144147</v>
      </c>
      <c r="E7" s="175">
        <v>0.77836206040970823</v>
      </c>
      <c r="F7" s="10">
        <v>21</v>
      </c>
      <c r="G7" s="6">
        <v>14</v>
      </c>
      <c r="I7" s="87"/>
      <c r="J7" s="166" t="s">
        <v>106</v>
      </c>
      <c r="K7" s="6">
        <v>49</v>
      </c>
      <c r="L7" s="6">
        <v>50</v>
      </c>
      <c r="M7" s="6">
        <v>49</v>
      </c>
      <c r="N7" s="6">
        <v>50</v>
      </c>
      <c r="O7" s="6">
        <v>50</v>
      </c>
      <c r="P7" s="6">
        <v>4</v>
      </c>
      <c r="Q7" s="6">
        <v>4</v>
      </c>
      <c r="R7" s="6">
        <v>23</v>
      </c>
      <c r="S7" s="6">
        <v>24</v>
      </c>
    </row>
    <row r="8" spans="1:19" ht="14.25" customHeight="1" x14ac:dyDescent="0.3">
      <c r="A8" s="8" t="s">
        <v>7</v>
      </c>
      <c r="B8" s="179">
        <v>11911.206808365649</v>
      </c>
      <c r="C8" s="179">
        <v>305.6883821508506</v>
      </c>
      <c r="D8" s="9">
        <v>-3783.0047779952693</v>
      </c>
      <c r="E8" s="175">
        <v>-0.92523567551351149</v>
      </c>
      <c r="F8" s="10">
        <v>29</v>
      </c>
      <c r="G8" s="6">
        <v>46</v>
      </c>
      <c r="I8" s="87"/>
      <c r="J8" s="20"/>
      <c r="K8" s="167"/>
      <c r="L8" s="167"/>
      <c r="M8" s="167"/>
      <c r="N8" s="167"/>
      <c r="O8" s="167"/>
      <c r="P8" s="167"/>
      <c r="Q8" s="167"/>
      <c r="R8" s="167"/>
      <c r="S8" s="167"/>
    </row>
    <row r="9" spans="1:19" x14ac:dyDescent="0.3">
      <c r="A9" s="8" t="s">
        <v>8</v>
      </c>
      <c r="B9" s="179">
        <v>8747.8725848241447</v>
      </c>
      <c r="C9" s="179">
        <v>1488.3383866612696</v>
      </c>
      <c r="D9" s="9">
        <v>-2600.3547734848498</v>
      </c>
      <c r="E9" s="175">
        <v>-0.63598677416818428</v>
      </c>
      <c r="F9" s="10">
        <v>34</v>
      </c>
      <c r="G9" s="6">
        <v>41</v>
      </c>
      <c r="I9" s="87"/>
      <c r="J9" s="166"/>
      <c r="K9" s="6"/>
      <c r="L9" s="6"/>
      <c r="M9" s="6"/>
      <c r="N9" s="6"/>
      <c r="O9" s="6"/>
      <c r="P9" s="6"/>
      <c r="Q9" s="6"/>
      <c r="R9" s="6"/>
      <c r="S9" s="6"/>
    </row>
    <row r="10" spans="1:19" x14ac:dyDescent="0.3">
      <c r="A10" s="8" t="s">
        <v>9</v>
      </c>
      <c r="B10" s="179">
        <v>14498.042057015628</v>
      </c>
      <c r="C10" s="179">
        <v>4008.110762930979</v>
      </c>
      <c r="D10" s="9">
        <v>-80.582397215140645</v>
      </c>
      <c r="E10" s="175">
        <v>-1.9708594912576132E-2</v>
      </c>
      <c r="F10" s="10">
        <v>27</v>
      </c>
      <c r="G10" s="6">
        <v>27</v>
      </c>
      <c r="I10" s="87"/>
      <c r="J10" s="87"/>
      <c r="K10" s="87"/>
      <c r="L10" s="87"/>
    </row>
    <row r="11" spans="1:19" ht="15" customHeight="1" x14ac:dyDescent="0.3">
      <c r="A11" s="8" t="s">
        <v>10</v>
      </c>
      <c r="B11" s="179">
        <v>2840.6803113880887</v>
      </c>
      <c r="C11" s="179">
        <v>2752.8906292221932</v>
      </c>
      <c r="D11" s="9">
        <v>-1335.8025309239265</v>
      </c>
      <c r="E11" s="175">
        <v>-0.32670647529739999</v>
      </c>
      <c r="F11" s="10">
        <v>43</v>
      </c>
      <c r="G11" s="6">
        <v>34</v>
      </c>
      <c r="I11" s="87"/>
      <c r="J11" s="87"/>
      <c r="K11" s="87"/>
      <c r="L11" s="87"/>
    </row>
    <row r="12" spans="1:19" x14ac:dyDescent="0.3">
      <c r="A12" s="8" t="s">
        <v>11</v>
      </c>
      <c r="B12" s="179">
        <v>79562.939369527565</v>
      </c>
      <c r="C12" s="179">
        <v>3518.8140075434799</v>
      </c>
      <c r="D12" s="9">
        <v>-569.87915260263981</v>
      </c>
      <c r="E12" s="175">
        <v>-0.13937929071260358</v>
      </c>
      <c r="F12" s="10">
        <v>2</v>
      </c>
      <c r="G12" s="6">
        <v>32</v>
      </c>
      <c r="I12" s="87"/>
      <c r="J12" s="87"/>
      <c r="K12" s="87"/>
      <c r="L12" s="87"/>
    </row>
    <row r="13" spans="1:19" x14ac:dyDescent="0.3">
      <c r="A13" s="8" t="s">
        <v>12</v>
      </c>
      <c r="B13" s="179">
        <v>42226.406006420453</v>
      </c>
      <c r="C13" s="179">
        <v>3828.5916144821804</v>
      </c>
      <c r="D13" s="9">
        <v>-260.10154566393931</v>
      </c>
      <c r="E13" s="175">
        <v>-6.3614836202246075E-2</v>
      </c>
      <c r="F13" s="10">
        <v>15</v>
      </c>
      <c r="G13" s="6">
        <v>31</v>
      </c>
      <c r="I13" s="87"/>
      <c r="J13" s="87"/>
      <c r="K13" s="87"/>
      <c r="L13" s="87"/>
    </row>
    <row r="14" spans="1:19" x14ac:dyDescent="0.3">
      <c r="A14" s="8" t="s">
        <v>13</v>
      </c>
      <c r="B14" s="179">
        <v>16123.272407757404</v>
      </c>
      <c r="C14" s="179">
        <v>11234.649495558897</v>
      </c>
      <c r="D14" s="9">
        <v>7145.9563354127768</v>
      </c>
      <c r="E14" s="175">
        <v>1.7477360260405059</v>
      </c>
      <c r="F14" s="10">
        <v>25</v>
      </c>
      <c r="G14" s="6">
        <v>6</v>
      </c>
      <c r="I14" s="87"/>
      <c r="J14" s="87"/>
      <c r="K14" s="87"/>
      <c r="L14" s="87"/>
    </row>
    <row r="15" spans="1:19" x14ac:dyDescent="0.3">
      <c r="A15" s="8" t="s">
        <v>14</v>
      </c>
      <c r="B15" s="179">
        <v>8510.3378957670066</v>
      </c>
      <c r="C15" s="179">
        <v>4331.5647554758307</v>
      </c>
      <c r="D15" s="9">
        <v>242.871595329711</v>
      </c>
      <c r="E15" s="175">
        <v>5.9400787933186795E-2</v>
      </c>
      <c r="F15" s="10">
        <v>35</v>
      </c>
      <c r="G15" s="6">
        <v>26</v>
      </c>
      <c r="I15" s="87"/>
      <c r="J15" s="87"/>
      <c r="K15" s="87"/>
      <c r="L15" s="87"/>
    </row>
    <row r="16" spans="1:19" x14ac:dyDescent="0.3">
      <c r="A16" s="8" t="s">
        <v>15</v>
      </c>
      <c r="B16" s="179">
        <v>9915.9345317546686</v>
      </c>
      <c r="C16" s="179">
        <v>790.13388552932815</v>
      </c>
      <c r="D16" s="9">
        <v>-3298.5592746167913</v>
      </c>
      <c r="E16" s="175">
        <v>-0.80675148401180319</v>
      </c>
      <c r="F16" s="10">
        <v>33</v>
      </c>
      <c r="G16" s="6">
        <v>43</v>
      </c>
      <c r="I16" s="87"/>
      <c r="J16" s="87"/>
      <c r="K16" s="87"/>
      <c r="L16" s="87"/>
    </row>
    <row r="17" spans="1:12" x14ac:dyDescent="0.3">
      <c r="A17" s="8" t="s">
        <v>16</v>
      </c>
      <c r="B17" s="179">
        <v>27107.940289505234</v>
      </c>
      <c r="C17" s="179">
        <v>3950.3285010395698</v>
      </c>
      <c r="D17" s="9">
        <v>-138.36465910654988</v>
      </c>
      <c r="E17" s="175">
        <v>-3.3840802840192849E-2</v>
      </c>
      <c r="F17" s="10">
        <v>20</v>
      </c>
      <c r="G17" s="6">
        <v>28</v>
      </c>
      <c r="I17" s="87"/>
      <c r="J17" s="87"/>
      <c r="K17" s="87"/>
      <c r="L17" s="87"/>
    </row>
    <row r="18" spans="1:12" x14ac:dyDescent="0.3">
      <c r="A18" s="8" t="s">
        <v>17</v>
      </c>
      <c r="B18" s="179">
        <v>10194.823739837717</v>
      </c>
      <c r="C18" s="179">
        <v>3178.9245475957364</v>
      </c>
      <c r="D18" s="9">
        <v>-909.7686125503833</v>
      </c>
      <c r="E18" s="175">
        <v>-0.22250840963518781</v>
      </c>
      <c r="F18" s="10">
        <v>32</v>
      </c>
      <c r="G18" s="6">
        <v>33</v>
      </c>
      <c r="I18" s="87"/>
      <c r="J18" s="87"/>
      <c r="K18" s="87"/>
      <c r="L18" s="87"/>
    </row>
    <row r="19" spans="1:12" x14ac:dyDescent="0.3">
      <c r="A19" s="8" t="s">
        <v>18</v>
      </c>
      <c r="B19" s="179">
        <v>11582.677779091966</v>
      </c>
      <c r="C19" s="179">
        <v>3938.9547992420344</v>
      </c>
      <c r="D19" s="9">
        <v>-149.73836090408531</v>
      </c>
      <c r="E19" s="175">
        <v>-3.6622547850652123E-2</v>
      </c>
      <c r="F19" s="10">
        <v>30</v>
      </c>
      <c r="G19" s="6">
        <v>29</v>
      </c>
      <c r="I19" s="87"/>
      <c r="J19" s="87"/>
      <c r="K19" s="87"/>
      <c r="L19" s="87"/>
    </row>
    <row r="20" spans="1:12" x14ac:dyDescent="0.3">
      <c r="A20" s="8" t="s">
        <v>19</v>
      </c>
      <c r="B20" s="179">
        <v>48448.99873249331</v>
      </c>
      <c r="C20" s="179">
        <v>10704.231171209223</v>
      </c>
      <c r="D20" s="9">
        <v>6615.5380110631031</v>
      </c>
      <c r="E20" s="175">
        <v>1.6180079433563266</v>
      </c>
      <c r="F20" s="10">
        <v>10</v>
      </c>
      <c r="G20" s="6">
        <v>8</v>
      </c>
      <c r="I20" s="87"/>
      <c r="J20" s="87"/>
      <c r="K20" s="87"/>
      <c r="L20" s="87"/>
    </row>
    <row r="21" spans="1:12" x14ac:dyDescent="0.3">
      <c r="A21" s="8" t="s">
        <v>20</v>
      </c>
      <c r="B21" s="179">
        <v>44233.112328359763</v>
      </c>
      <c r="C21" s="179">
        <v>9671.0843398620618</v>
      </c>
      <c r="D21" s="9">
        <v>5582.3911797159417</v>
      </c>
      <c r="E21" s="175">
        <v>1.3653240683672239</v>
      </c>
      <c r="F21" s="10">
        <v>13</v>
      </c>
      <c r="G21" s="6">
        <v>11</v>
      </c>
      <c r="I21" s="87"/>
      <c r="J21" s="87"/>
      <c r="K21" s="87"/>
      <c r="L21" s="87"/>
    </row>
    <row r="22" spans="1:12" x14ac:dyDescent="0.3">
      <c r="A22" s="8" t="s">
        <v>21</v>
      </c>
      <c r="B22" s="179">
        <v>13940.915921624221</v>
      </c>
      <c r="C22" s="179">
        <v>9988.3185345106122</v>
      </c>
      <c r="D22" s="9">
        <v>5899.625374364492</v>
      </c>
      <c r="E22" s="175">
        <v>1.4429122321699617</v>
      </c>
      <c r="F22" s="10">
        <v>28</v>
      </c>
      <c r="G22" s="6">
        <v>10</v>
      </c>
      <c r="I22" s="87"/>
      <c r="J22" s="87"/>
      <c r="K22" s="87"/>
      <c r="L22" s="87"/>
    </row>
    <row r="23" spans="1:12" x14ac:dyDescent="0.3">
      <c r="A23" s="8" t="s">
        <v>22</v>
      </c>
      <c r="B23" s="179">
        <v>69215.235447378451</v>
      </c>
      <c r="C23" s="179">
        <v>11199.417798491169</v>
      </c>
      <c r="D23" s="9">
        <v>7110.7246383450492</v>
      </c>
      <c r="E23" s="175">
        <v>1.7391191659123988</v>
      </c>
      <c r="F23" s="10">
        <v>4</v>
      </c>
      <c r="G23" s="6">
        <v>7</v>
      </c>
      <c r="I23" s="87"/>
      <c r="J23" s="87"/>
      <c r="K23" s="87"/>
      <c r="L23" s="87"/>
    </row>
    <row r="24" spans="1:12" x14ac:dyDescent="0.3">
      <c r="A24" s="8" t="s">
        <v>23</v>
      </c>
      <c r="B24" s="179">
        <v>-3626.5870846956677</v>
      </c>
      <c r="C24" s="179">
        <v>-517.98034716999666</v>
      </c>
      <c r="D24" s="9">
        <v>-4606.6735073161162</v>
      </c>
      <c r="E24" s="175">
        <v>-1.1266860404735006</v>
      </c>
      <c r="F24" s="10">
        <v>49</v>
      </c>
      <c r="G24" s="6">
        <v>49</v>
      </c>
      <c r="I24" s="87"/>
      <c r="J24" s="87"/>
      <c r="K24" s="87"/>
      <c r="L24" s="87"/>
    </row>
    <row r="25" spans="1:12" x14ac:dyDescent="0.3">
      <c r="A25" s="8" t="s">
        <v>24</v>
      </c>
      <c r="B25" s="179">
        <v>45794.124011684515</v>
      </c>
      <c r="C25" s="179">
        <v>4562.4123963384545</v>
      </c>
      <c r="D25" s="9">
        <v>473.71923619233485</v>
      </c>
      <c r="E25" s="175">
        <v>0.11586079405758228</v>
      </c>
      <c r="F25" s="10">
        <v>11</v>
      </c>
      <c r="G25" s="6">
        <v>25</v>
      </c>
      <c r="I25" s="87"/>
      <c r="J25" s="87"/>
      <c r="K25" s="87"/>
      <c r="L25" s="87"/>
    </row>
    <row r="26" spans="1:12" x14ac:dyDescent="0.3">
      <c r="A26" s="8" t="s">
        <v>25</v>
      </c>
      <c r="B26" s="179">
        <v>2937.6590187419206</v>
      </c>
      <c r="C26" s="179">
        <v>511.97325487427412</v>
      </c>
      <c r="D26" s="9">
        <v>-3576.7199052718456</v>
      </c>
      <c r="E26" s="175">
        <v>-0.87478315568782439</v>
      </c>
      <c r="F26" s="10">
        <v>42</v>
      </c>
      <c r="G26" s="6">
        <v>45</v>
      </c>
      <c r="I26" s="87"/>
      <c r="J26" s="87"/>
      <c r="K26" s="87"/>
      <c r="L26" s="87"/>
    </row>
    <row r="27" spans="1:12" x14ac:dyDescent="0.3">
      <c r="A27" s="8" t="s">
        <v>26</v>
      </c>
      <c r="B27" s="179">
        <v>36235.780542340057</v>
      </c>
      <c r="C27" s="179">
        <v>12326.39514450165</v>
      </c>
      <c r="D27" s="9">
        <v>8237.7019843555299</v>
      </c>
      <c r="E27" s="175">
        <v>2.0147518196403702</v>
      </c>
      <c r="F27" s="10">
        <v>18</v>
      </c>
      <c r="G27" s="6">
        <v>4</v>
      </c>
      <c r="I27" s="87"/>
      <c r="J27" s="87"/>
      <c r="K27" s="87"/>
      <c r="L27" s="87"/>
    </row>
    <row r="28" spans="1:12" x14ac:dyDescent="0.3">
      <c r="A28" s="8" t="s">
        <v>27</v>
      </c>
      <c r="B28" s="179">
        <v>44635.542155564886</v>
      </c>
      <c r="C28" s="179">
        <v>7203.7473161690714</v>
      </c>
      <c r="D28" s="9">
        <v>3115.0541560229517</v>
      </c>
      <c r="E28" s="175">
        <v>0.76187036640128492</v>
      </c>
      <c r="F28" s="10">
        <v>12</v>
      </c>
      <c r="G28" s="6">
        <v>15</v>
      </c>
      <c r="I28" s="87"/>
      <c r="J28" s="87"/>
      <c r="K28" s="87"/>
      <c r="L28" s="87"/>
    </row>
    <row r="29" spans="1:12" x14ac:dyDescent="0.3">
      <c r="A29" s="8" t="s">
        <v>28</v>
      </c>
      <c r="B29" s="179">
        <v>6479.0888487251359</v>
      </c>
      <c r="C29" s="179">
        <v>5719.4740598838425</v>
      </c>
      <c r="D29" s="9">
        <v>1630.7808997377228</v>
      </c>
      <c r="E29" s="175">
        <v>0.3988513776561905</v>
      </c>
      <c r="F29" s="10">
        <v>36</v>
      </c>
      <c r="G29" s="6">
        <v>18</v>
      </c>
      <c r="I29" s="87"/>
      <c r="J29" s="87"/>
      <c r="K29" s="87"/>
      <c r="L29" s="87"/>
    </row>
    <row r="30" spans="1:12" x14ac:dyDescent="0.3">
      <c r="A30" s="8" t="s">
        <v>29</v>
      </c>
      <c r="B30" s="179">
        <v>3843.6184822423857</v>
      </c>
      <c r="C30" s="179">
        <v>1942.8120103591809</v>
      </c>
      <c r="D30" s="9">
        <v>-2145.8811497869387</v>
      </c>
      <c r="E30" s="175">
        <v>-0.52483301283245487</v>
      </c>
      <c r="F30" s="10">
        <v>39</v>
      </c>
      <c r="G30" s="6">
        <v>39</v>
      </c>
      <c r="I30" s="87"/>
      <c r="J30" s="87"/>
      <c r="K30" s="87"/>
      <c r="L30" s="87"/>
    </row>
    <row r="31" spans="1:12" x14ac:dyDescent="0.3">
      <c r="A31" s="8" t="s">
        <v>30</v>
      </c>
      <c r="B31" s="179">
        <v>5938.2306688378667</v>
      </c>
      <c r="C31" s="179">
        <v>1859.0806107233498</v>
      </c>
      <c r="D31" s="9">
        <v>-2229.6125494227699</v>
      </c>
      <c r="E31" s="175">
        <v>-0.54531178107361056</v>
      </c>
      <c r="F31" s="10">
        <v>37</v>
      </c>
      <c r="G31" s="6">
        <v>40</v>
      </c>
      <c r="I31" s="87"/>
      <c r="J31" s="87"/>
      <c r="K31" s="87"/>
      <c r="L31" s="87"/>
    </row>
    <row r="32" spans="1:12" x14ac:dyDescent="0.3">
      <c r="A32" s="8" t="s">
        <v>31</v>
      </c>
      <c r="B32" s="179">
        <v>104.89164462230838</v>
      </c>
      <c r="C32" s="179">
        <v>74.812842174629779</v>
      </c>
      <c r="D32" s="9">
        <v>-4013.8803179714901</v>
      </c>
      <c r="E32" s="175">
        <v>-0.98170250511731827</v>
      </c>
      <c r="F32" s="10">
        <v>47</v>
      </c>
      <c r="G32" s="6">
        <v>47</v>
      </c>
      <c r="I32" s="87"/>
      <c r="J32" s="87"/>
      <c r="K32" s="87"/>
      <c r="L32" s="87"/>
    </row>
    <row r="33" spans="1:12" x14ac:dyDescent="0.3">
      <c r="A33" s="8" t="s">
        <v>32</v>
      </c>
      <c r="B33" s="179">
        <v>-17656.176382179197</v>
      </c>
      <c r="C33" s="179">
        <v>-1900.385162352816</v>
      </c>
      <c r="D33" s="9">
        <v>-5989.0783224989354</v>
      </c>
      <c r="E33" s="175">
        <v>-1.4647903591486187</v>
      </c>
      <c r="F33" s="10">
        <v>50</v>
      </c>
      <c r="G33" s="6">
        <v>50</v>
      </c>
      <c r="I33" s="87"/>
      <c r="J33" s="87"/>
      <c r="K33" s="87"/>
      <c r="L33" s="87"/>
    </row>
    <row r="34" spans="1:12" x14ac:dyDescent="0.3">
      <c r="A34" s="8" t="s">
        <v>33</v>
      </c>
      <c r="B34" s="179">
        <v>38135.009356089467</v>
      </c>
      <c r="C34" s="179">
        <v>18036.101212175854</v>
      </c>
      <c r="D34" s="9">
        <v>13947.408052029734</v>
      </c>
      <c r="E34" s="175">
        <v>3.4112141717994042</v>
      </c>
      <c r="F34" s="10">
        <v>16</v>
      </c>
      <c r="G34" s="6">
        <v>1</v>
      </c>
      <c r="I34" s="87"/>
      <c r="J34" s="87"/>
      <c r="K34" s="87"/>
      <c r="L34" s="87"/>
    </row>
    <row r="35" spans="1:12" x14ac:dyDescent="0.3">
      <c r="A35" s="11" t="s">
        <v>34</v>
      </c>
      <c r="B35" s="180">
        <v>17839.368687329639</v>
      </c>
      <c r="C35" s="180">
        <v>911.51049006508538</v>
      </c>
      <c r="D35" s="13">
        <v>-3177.1826700810343</v>
      </c>
      <c r="E35" s="184">
        <v>-0.77706556731870036</v>
      </c>
      <c r="F35" s="14">
        <v>24</v>
      </c>
      <c r="G35" s="23">
        <v>42</v>
      </c>
      <c r="I35" s="87"/>
      <c r="J35" s="87"/>
      <c r="K35" s="87"/>
      <c r="L35" s="87"/>
    </row>
    <row r="36" spans="1:12" x14ac:dyDescent="0.3">
      <c r="A36" s="8" t="s">
        <v>35</v>
      </c>
      <c r="B36" s="179">
        <v>51115.806027266415</v>
      </c>
      <c r="C36" s="179">
        <v>4717.4425254256057</v>
      </c>
      <c r="D36" s="9">
        <v>628.74936527948603</v>
      </c>
      <c r="E36" s="175">
        <v>0.15377758629777347</v>
      </c>
      <c r="F36" s="10">
        <v>8</v>
      </c>
      <c r="G36" s="6">
        <v>24</v>
      </c>
      <c r="I36" s="87"/>
      <c r="J36" s="87"/>
      <c r="K36" s="87"/>
      <c r="L36" s="87"/>
    </row>
    <row r="37" spans="1:12" x14ac:dyDescent="0.3">
      <c r="A37" s="8" t="s">
        <v>36</v>
      </c>
      <c r="B37" s="179">
        <v>3016.9509490013188</v>
      </c>
      <c r="C37" s="179">
        <v>3848.5149733537592</v>
      </c>
      <c r="D37" s="9">
        <v>-240.17818679236052</v>
      </c>
      <c r="E37" s="175">
        <v>-5.8742042355601258E-2</v>
      </c>
      <c r="F37" s="10">
        <v>41</v>
      </c>
      <c r="G37" s="6">
        <v>30</v>
      </c>
      <c r="I37" s="87"/>
      <c r="J37" s="87"/>
      <c r="K37" s="87"/>
      <c r="L37" s="87"/>
    </row>
    <row r="38" spans="1:12" x14ac:dyDescent="0.3">
      <c r="A38" s="8" t="s">
        <v>37</v>
      </c>
      <c r="B38" s="179">
        <v>56222.332201214173</v>
      </c>
      <c r="C38" s="179">
        <v>4770.2903673925039</v>
      </c>
      <c r="D38" s="9">
        <v>681.59720724638419</v>
      </c>
      <c r="E38" s="175">
        <v>0.16670294897404961</v>
      </c>
      <c r="F38" s="10">
        <v>6</v>
      </c>
      <c r="G38" s="6">
        <v>23</v>
      </c>
      <c r="I38" s="87"/>
      <c r="J38" s="87"/>
      <c r="K38" s="87"/>
      <c r="L38" s="87"/>
    </row>
    <row r="39" spans="1:12" x14ac:dyDescent="0.3">
      <c r="A39" s="8" t="s">
        <v>38</v>
      </c>
      <c r="B39" s="179">
        <v>34407.374623692536</v>
      </c>
      <c r="C39" s="179">
        <v>8487.6340521178354</v>
      </c>
      <c r="D39" s="9">
        <v>4398.9408919717152</v>
      </c>
      <c r="E39" s="175">
        <v>1.075879436209517</v>
      </c>
      <c r="F39" s="10">
        <v>19</v>
      </c>
      <c r="G39" s="6">
        <v>12</v>
      </c>
      <c r="I39" s="87"/>
      <c r="J39" s="87"/>
      <c r="K39" s="87"/>
      <c r="L39" s="87"/>
    </row>
    <row r="40" spans="1:12" x14ac:dyDescent="0.3">
      <c r="A40" s="8" t="s">
        <v>39</v>
      </c>
      <c r="B40" s="179">
        <v>20583.41922076905</v>
      </c>
      <c r="C40" s="179">
        <v>4862.1966818702904</v>
      </c>
      <c r="D40" s="9">
        <v>773.5035217241707</v>
      </c>
      <c r="E40" s="175">
        <v>0.18918111274863375</v>
      </c>
      <c r="F40" s="10">
        <v>23</v>
      </c>
      <c r="G40" s="6">
        <v>22</v>
      </c>
      <c r="I40" s="87"/>
      <c r="J40" s="87"/>
      <c r="K40" s="87"/>
      <c r="L40" s="87"/>
    </row>
    <row r="41" spans="1:12" x14ac:dyDescent="0.3">
      <c r="A41" s="8" t="s">
        <v>40</v>
      </c>
      <c r="B41" s="179">
        <v>67516.840094261104</v>
      </c>
      <c r="C41" s="179">
        <v>5208.9562824720451</v>
      </c>
      <c r="D41" s="9">
        <v>1120.2631223259255</v>
      </c>
      <c r="E41" s="175">
        <v>0.27399050954605997</v>
      </c>
      <c r="F41" s="10">
        <v>5</v>
      </c>
      <c r="G41" s="6">
        <v>20</v>
      </c>
      <c r="I41" s="87"/>
      <c r="J41" s="87"/>
      <c r="K41" s="87"/>
      <c r="L41" s="87"/>
    </row>
    <row r="42" spans="1:12" x14ac:dyDescent="0.3">
      <c r="A42" s="8" t="s">
        <v>41</v>
      </c>
      <c r="B42" s="179">
        <v>5741.7914358120634</v>
      </c>
      <c r="C42" s="179">
        <v>5239.042444730806</v>
      </c>
      <c r="D42" s="9">
        <v>1150.3492845846863</v>
      </c>
      <c r="E42" s="175">
        <v>0.28134889059358409</v>
      </c>
      <c r="F42" s="10">
        <v>38</v>
      </c>
      <c r="G42" s="6">
        <v>19</v>
      </c>
      <c r="I42" s="87"/>
      <c r="J42" s="87"/>
      <c r="K42" s="87"/>
      <c r="L42" s="87"/>
    </row>
    <row r="43" spans="1:12" x14ac:dyDescent="0.3">
      <c r="A43" s="8" t="s">
        <v>42</v>
      </c>
      <c r="B43" s="179">
        <v>42374.719099833121</v>
      </c>
      <c r="C43" s="179">
        <v>7885.7886631537449</v>
      </c>
      <c r="D43" s="9">
        <v>3797.0955030076252</v>
      </c>
      <c r="E43" s="175">
        <v>0.92868194170675467</v>
      </c>
      <c r="F43" s="10">
        <v>14</v>
      </c>
      <c r="G43" s="6">
        <v>13</v>
      </c>
      <c r="I43" s="87"/>
      <c r="J43" s="87"/>
      <c r="K43" s="87"/>
      <c r="L43" s="87"/>
    </row>
    <row r="44" spans="1:12" x14ac:dyDescent="0.3">
      <c r="A44" s="8" t="s">
        <v>43</v>
      </c>
      <c r="B44" s="179">
        <v>2123.7130241975956</v>
      </c>
      <c r="C44" s="179">
        <v>2310.0962063155466</v>
      </c>
      <c r="D44" s="9">
        <v>-1778.5969538305731</v>
      </c>
      <c r="E44" s="175">
        <v>-0.43500377361822146</v>
      </c>
      <c r="F44" s="10">
        <v>44</v>
      </c>
      <c r="G44" s="6">
        <v>38</v>
      </c>
      <c r="I44" s="87"/>
      <c r="J44" s="87"/>
      <c r="K44" s="87"/>
      <c r="L44" s="87"/>
    </row>
    <row r="45" spans="1:12" x14ac:dyDescent="0.3">
      <c r="A45" s="8" t="s">
        <v>44</v>
      </c>
      <c r="B45" s="179">
        <v>36697.545186213087</v>
      </c>
      <c r="C45" s="179">
        <v>5149.4565116445265</v>
      </c>
      <c r="D45" s="9">
        <v>1060.7633514984068</v>
      </c>
      <c r="E45" s="175">
        <v>0.25943823856434794</v>
      </c>
      <c r="F45" s="10">
        <v>17</v>
      </c>
      <c r="G45" s="6">
        <v>21</v>
      </c>
      <c r="I45" s="87"/>
      <c r="J45" s="87"/>
      <c r="K45" s="87"/>
      <c r="L45" s="87"/>
    </row>
    <row r="46" spans="1:12" x14ac:dyDescent="0.3">
      <c r="A46" s="8" t="s">
        <v>45</v>
      </c>
      <c r="B46" s="179">
        <v>76878.518178708444</v>
      </c>
      <c r="C46" s="179">
        <v>2520.3343788499628</v>
      </c>
      <c r="D46" s="9">
        <v>-1568.3587812961568</v>
      </c>
      <c r="E46" s="175">
        <v>-0.38358436788152322</v>
      </c>
      <c r="F46" s="10">
        <v>3</v>
      </c>
      <c r="G46" s="6">
        <v>35</v>
      </c>
      <c r="I46" s="87"/>
      <c r="J46" s="87"/>
      <c r="K46" s="87"/>
      <c r="L46" s="87"/>
    </row>
    <row r="47" spans="1:12" x14ac:dyDescent="0.3">
      <c r="A47" s="8" t="s">
        <v>46</v>
      </c>
      <c r="B47" s="179">
        <v>1967.8166674670065</v>
      </c>
      <c r="C47" s="179">
        <v>575.76647786720866</v>
      </c>
      <c r="D47" s="9">
        <v>-3512.9266822789109</v>
      </c>
      <c r="E47" s="175">
        <v>-0.85918080537825625</v>
      </c>
      <c r="F47" s="10">
        <v>45</v>
      </c>
      <c r="G47" s="6">
        <v>44</v>
      </c>
      <c r="I47" s="87"/>
      <c r="J47" s="87"/>
      <c r="K47" s="87"/>
      <c r="L47" s="87"/>
    </row>
    <row r="48" spans="1:12" x14ac:dyDescent="0.3">
      <c r="A48" s="8" t="s">
        <v>47</v>
      </c>
      <c r="B48" s="179">
        <v>3721.0393717051256</v>
      </c>
      <c r="C48" s="179">
        <v>5747.0984822401333</v>
      </c>
      <c r="D48" s="9">
        <v>1658.4053220940136</v>
      </c>
      <c r="E48" s="175">
        <v>0.40560767392844571</v>
      </c>
      <c r="F48" s="10">
        <v>40</v>
      </c>
      <c r="G48" s="6">
        <v>17</v>
      </c>
      <c r="I48" s="87"/>
      <c r="J48" s="87"/>
      <c r="K48" s="87"/>
      <c r="L48" s="87"/>
    </row>
    <row r="49" spans="1:12" x14ac:dyDescent="0.3">
      <c r="A49" s="8" t="s">
        <v>48</v>
      </c>
      <c r="B49" s="179">
        <v>139727.65520599642</v>
      </c>
      <c r="C49" s="179">
        <v>16031.722898842574</v>
      </c>
      <c r="D49" s="9">
        <v>11943.029738696454</v>
      </c>
      <c r="E49" s="175">
        <v>2.9209894875725131</v>
      </c>
      <c r="F49" s="10">
        <v>1</v>
      </c>
      <c r="G49" s="6">
        <v>2</v>
      </c>
      <c r="I49" s="87"/>
      <c r="J49" s="87"/>
      <c r="K49" s="87"/>
      <c r="L49" s="87"/>
    </row>
    <row r="50" spans="1:12" x14ac:dyDescent="0.3">
      <c r="A50" s="8" t="s">
        <v>49</v>
      </c>
      <c r="B50" s="179">
        <v>-808.91398090167786</v>
      </c>
      <c r="C50" s="179">
        <v>-103.53595356663328</v>
      </c>
      <c r="D50" s="9">
        <v>-4192.2291137127531</v>
      </c>
      <c r="E50" s="175">
        <v>-1.0253225051407215</v>
      </c>
      <c r="F50" s="10">
        <v>48</v>
      </c>
      <c r="G50" s="6">
        <v>48</v>
      </c>
      <c r="I50" s="87"/>
      <c r="J50" s="87"/>
      <c r="K50" s="87"/>
      <c r="L50" s="87"/>
    </row>
    <row r="51" spans="1:12" x14ac:dyDescent="0.3">
      <c r="A51" s="8" t="s">
        <v>50</v>
      </c>
      <c r="B51" s="179">
        <v>21727.024135594609</v>
      </c>
      <c r="C51" s="179">
        <v>12274.662505399279</v>
      </c>
      <c r="D51" s="9">
        <v>8185.9693452531592</v>
      </c>
      <c r="E51" s="175">
        <v>2.0020992098513486</v>
      </c>
      <c r="F51" s="10">
        <v>22</v>
      </c>
      <c r="G51" s="6">
        <v>5</v>
      </c>
      <c r="I51" s="87"/>
      <c r="J51" s="87"/>
      <c r="K51" s="87"/>
      <c r="L51" s="87"/>
    </row>
    <row r="52" spans="1:12" x14ac:dyDescent="0.3">
      <c r="A52" s="8" t="s">
        <v>51</v>
      </c>
      <c r="B52" s="179">
        <v>14770.708478499859</v>
      </c>
      <c r="C52" s="179">
        <v>2498.8700605062731</v>
      </c>
      <c r="D52" s="9">
        <v>-1589.8230996398465</v>
      </c>
      <c r="E52" s="175">
        <v>-0.38883404485726442</v>
      </c>
      <c r="F52" s="10">
        <v>26</v>
      </c>
      <c r="G52" s="6">
        <v>36</v>
      </c>
      <c r="I52" s="87"/>
      <c r="J52" s="87"/>
      <c r="K52" s="87"/>
      <c r="L52" s="87"/>
    </row>
    <row r="53" spans="1:12" x14ac:dyDescent="0.3">
      <c r="A53" s="8" t="s">
        <v>52</v>
      </c>
      <c r="B53" s="179">
        <v>1431.0900000641032</v>
      </c>
      <c r="C53" s="179">
        <v>2450.2574236146525</v>
      </c>
      <c r="D53" s="9">
        <v>-1638.4357365314672</v>
      </c>
      <c r="E53" s="175">
        <v>-0.40072357409987536</v>
      </c>
      <c r="F53" s="10">
        <v>46</v>
      </c>
      <c r="G53" s="6">
        <v>37</v>
      </c>
      <c r="H53" s="15"/>
      <c r="I53" s="87"/>
      <c r="J53" s="87"/>
      <c r="K53" s="87"/>
      <c r="L53" s="87"/>
    </row>
    <row r="54" spans="1:12" ht="18" customHeight="1" x14ac:dyDescent="0.3">
      <c r="A54" s="8" t="s">
        <v>53</v>
      </c>
      <c r="B54" s="179">
        <v>55056.177967573763</v>
      </c>
      <c r="C54" s="179">
        <v>81087.552899933668</v>
      </c>
      <c r="D54" s="5">
        <v>76998.859739787542</v>
      </c>
      <c r="E54" s="175">
        <v>18.832144336562489</v>
      </c>
      <c r="F54" s="5"/>
      <c r="I54" s="87"/>
      <c r="J54" s="87"/>
      <c r="K54" s="87"/>
      <c r="L54" s="87"/>
    </row>
    <row r="55" spans="1:12" ht="18" customHeight="1" x14ac:dyDescent="0.3">
      <c r="A55" s="16" t="s">
        <v>72</v>
      </c>
      <c r="B55" s="17"/>
      <c r="C55" s="17"/>
      <c r="D55" s="17"/>
      <c r="E55" s="185"/>
      <c r="F55" s="17"/>
      <c r="G55" s="18"/>
    </row>
    <row r="56" spans="1:12" x14ac:dyDescent="0.3">
      <c r="A56" s="19"/>
      <c r="B56" s="15"/>
      <c r="C56" s="15"/>
      <c r="D56" s="15"/>
      <c r="F56" s="15"/>
    </row>
  </sheetData>
  <mergeCells count="1">
    <mergeCell ref="J2:S2"/>
  </mergeCells>
  <pageMargins left="0.7" right="0.7" top="0.75" bottom="0.75" header="0.3" footer="0.3"/>
  <pageSetup scale="83"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7"/>
  <sheetViews>
    <sheetView showGridLines="0" workbookViewId="0"/>
  </sheetViews>
  <sheetFormatPr defaultColWidth="8.81640625" defaultRowHeight="14" x14ac:dyDescent="0.3"/>
  <cols>
    <col min="1" max="1" width="25.1796875" style="115" customWidth="1"/>
    <col min="2" max="2" width="12.81640625" style="115" customWidth="1"/>
    <col min="3" max="3" width="7.54296875" style="115" customWidth="1"/>
    <col min="4" max="4" width="8.81640625" style="115"/>
    <col min="5" max="5" width="10.26953125" style="115" bestFit="1" customWidth="1"/>
    <col min="6" max="15" width="8.7265625" style="115" customWidth="1"/>
    <col min="16" max="16384" width="8.81640625" style="115"/>
  </cols>
  <sheetData>
    <row r="1" spans="1:15" ht="21" customHeight="1" x14ac:dyDescent="0.4">
      <c r="A1" s="125" t="s">
        <v>193</v>
      </c>
    </row>
    <row r="2" spans="1:15" ht="21" customHeight="1" x14ac:dyDescent="0.35">
      <c r="A2" s="7" t="s">
        <v>105</v>
      </c>
    </row>
    <row r="3" spans="1:15" s="116" customFormat="1" ht="50.25" customHeight="1" x14ac:dyDescent="0.4">
      <c r="B3" s="126" t="s">
        <v>107</v>
      </c>
      <c r="C3" s="117" t="s">
        <v>106</v>
      </c>
      <c r="E3" s="118"/>
      <c r="F3" s="222" t="s">
        <v>167</v>
      </c>
      <c r="G3" s="222"/>
      <c r="H3" s="222"/>
      <c r="I3" s="222"/>
      <c r="J3" s="222"/>
      <c r="K3" s="222"/>
      <c r="L3" s="222"/>
      <c r="M3" s="222"/>
      <c r="N3" s="222"/>
      <c r="O3" s="222"/>
    </row>
    <row r="4" spans="1:15" s="7" customFormat="1" ht="19.5" customHeight="1" x14ac:dyDescent="0.35">
      <c r="A4" s="119" t="s">
        <v>2</v>
      </c>
      <c r="B4" s="131">
        <v>1.3193835622621886</v>
      </c>
      <c r="F4" s="141"/>
      <c r="G4" s="50">
        <v>2013</v>
      </c>
      <c r="H4" s="50">
        <v>2016</v>
      </c>
      <c r="I4" s="50">
        <v>2017</v>
      </c>
      <c r="J4" s="50">
        <v>2018</v>
      </c>
      <c r="K4" s="50">
        <v>2019</v>
      </c>
      <c r="L4" s="50">
        <v>2020</v>
      </c>
      <c r="M4" s="50">
        <v>2021</v>
      </c>
      <c r="N4" s="50">
        <v>2022</v>
      </c>
      <c r="O4" s="50">
        <v>2023</v>
      </c>
    </row>
    <row r="5" spans="1:15" ht="16.5" customHeight="1" x14ac:dyDescent="0.3">
      <c r="A5" s="120" t="s">
        <v>3</v>
      </c>
      <c r="B5" s="131">
        <v>2.14552452848945</v>
      </c>
      <c r="C5" s="6">
        <v>7</v>
      </c>
      <c r="F5" s="20"/>
      <c r="G5" s="168">
        <v>0.91</v>
      </c>
      <c r="H5" s="168">
        <v>0.84</v>
      </c>
      <c r="I5" s="168">
        <v>0.9</v>
      </c>
      <c r="J5" s="168">
        <v>0.9</v>
      </c>
      <c r="K5" s="168">
        <v>0.91</v>
      </c>
      <c r="L5" s="168">
        <v>1.59</v>
      </c>
      <c r="M5" s="168">
        <v>1.51</v>
      </c>
      <c r="N5" s="168">
        <v>1.06</v>
      </c>
      <c r="O5" s="168">
        <v>1.06</v>
      </c>
    </row>
    <row r="6" spans="1:15" x14ac:dyDescent="0.3">
      <c r="A6" s="120" t="s">
        <v>4</v>
      </c>
      <c r="B6" s="131">
        <v>2.3524406133987115</v>
      </c>
      <c r="C6" s="6">
        <v>4</v>
      </c>
      <c r="F6" s="166" t="s">
        <v>106</v>
      </c>
      <c r="G6" s="6">
        <v>49</v>
      </c>
      <c r="H6" s="6">
        <v>47</v>
      </c>
      <c r="I6" s="6">
        <v>46</v>
      </c>
      <c r="J6" s="6">
        <v>48</v>
      </c>
      <c r="K6" s="6">
        <v>49</v>
      </c>
      <c r="L6" s="6">
        <v>44</v>
      </c>
      <c r="M6" s="6">
        <v>38</v>
      </c>
      <c r="N6" s="6">
        <v>39</v>
      </c>
      <c r="O6" s="6">
        <v>43</v>
      </c>
    </row>
    <row r="7" spans="1:15" x14ac:dyDescent="0.3">
      <c r="A7" s="120" t="s">
        <v>5</v>
      </c>
      <c r="B7" s="131">
        <v>1.6151077081580791</v>
      </c>
      <c r="C7" s="6">
        <v>16</v>
      </c>
    </row>
    <row r="8" spans="1:15" x14ac:dyDescent="0.3">
      <c r="A8" s="120" t="s">
        <v>6</v>
      </c>
      <c r="B8" s="131">
        <v>1.808644110257924</v>
      </c>
      <c r="C8" s="6">
        <v>14</v>
      </c>
    </row>
    <row r="9" spans="1:15" x14ac:dyDescent="0.3">
      <c r="A9" s="120" t="s">
        <v>7</v>
      </c>
      <c r="B9" s="131">
        <v>1.0202072657768066</v>
      </c>
      <c r="C9" s="6">
        <v>46</v>
      </c>
    </row>
    <row r="10" spans="1:15" x14ac:dyDescent="0.3">
      <c r="A10" s="120" t="s">
        <v>8</v>
      </c>
      <c r="B10" s="131">
        <v>1.1050782888182444</v>
      </c>
      <c r="C10" s="6">
        <v>41</v>
      </c>
    </row>
    <row r="11" spans="1:15" x14ac:dyDescent="0.3">
      <c r="A11" s="120" t="s">
        <v>9</v>
      </c>
      <c r="B11" s="131">
        <v>1.220228215711004</v>
      </c>
      <c r="C11" s="6">
        <v>33</v>
      </c>
    </row>
    <row r="12" spans="1:15" ht="15" customHeight="1" x14ac:dyDescent="0.3">
      <c r="A12" s="120" t="s">
        <v>10</v>
      </c>
      <c r="B12" s="131">
        <v>1.1882152753399626</v>
      </c>
      <c r="C12" s="6">
        <v>36</v>
      </c>
    </row>
    <row r="13" spans="1:15" x14ac:dyDescent="0.3">
      <c r="A13" s="120" t="s">
        <v>11</v>
      </c>
      <c r="B13" s="131">
        <v>1.2602699239723767</v>
      </c>
      <c r="C13" s="6">
        <v>32</v>
      </c>
    </row>
    <row r="14" spans="1:15" x14ac:dyDescent="0.3">
      <c r="A14" s="120" t="s">
        <v>12</v>
      </c>
      <c r="B14" s="131">
        <v>1.3457735152540782</v>
      </c>
      <c r="C14" s="6">
        <v>29</v>
      </c>
    </row>
    <row r="15" spans="1:15" x14ac:dyDescent="0.3">
      <c r="A15" s="120" t="s">
        <v>13</v>
      </c>
      <c r="B15" s="131">
        <v>2.0341579422175391</v>
      </c>
      <c r="C15" s="6">
        <v>9</v>
      </c>
    </row>
    <row r="16" spans="1:15" x14ac:dyDescent="0.3">
      <c r="A16" s="120" t="s">
        <v>14</v>
      </c>
      <c r="B16" s="131">
        <v>1.4315988911912894</v>
      </c>
      <c r="C16" s="6">
        <v>21</v>
      </c>
    </row>
    <row r="17" spans="1:3" x14ac:dyDescent="0.3">
      <c r="A17" s="120" t="s">
        <v>15</v>
      </c>
      <c r="B17" s="131">
        <v>1.0573536982505896</v>
      </c>
      <c r="C17" s="6">
        <v>42</v>
      </c>
    </row>
    <row r="18" spans="1:3" x14ac:dyDescent="0.3">
      <c r="A18" s="120" t="s">
        <v>16</v>
      </c>
      <c r="B18" s="131">
        <v>1.3727852253302142</v>
      </c>
      <c r="C18" s="6">
        <v>27</v>
      </c>
    </row>
    <row r="19" spans="1:3" x14ac:dyDescent="0.3">
      <c r="A19" s="120" t="s">
        <v>17</v>
      </c>
      <c r="B19" s="131">
        <v>1.288562919239306</v>
      </c>
      <c r="C19" s="6">
        <v>31</v>
      </c>
    </row>
    <row r="20" spans="1:3" x14ac:dyDescent="0.3">
      <c r="A20" s="120" t="s">
        <v>18</v>
      </c>
      <c r="B20" s="131">
        <v>1.3586451302182829</v>
      </c>
      <c r="C20" s="6">
        <v>28</v>
      </c>
    </row>
    <row r="21" spans="1:3" x14ac:dyDescent="0.3">
      <c r="A21" s="120" t="s">
        <v>19</v>
      </c>
      <c r="B21" s="131">
        <v>2.2237477017087621</v>
      </c>
      <c r="C21" s="6">
        <v>5</v>
      </c>
    </row>
    <row r="22" spans="1:3" x14ac:dyDescent="0.3">
      <c r="A22" s="120" t="s">
        <v>20</v>
      </c>
      <c r="B22" s="131">
        <v>2.0824796199175957</v>
      </c>
      <c r="C22" s="6">
        <v>8</v>
      </c>
    </row>
    <row r="23" spans="1:3" x14ac:dyDescent="0.3">
      <c r="A23" s="120" t="s">
        <v>21</v>
      </c>
      <c r="B23" s="131">
        <v>1.9796051894750146</v>
      </c>
      <c r="C23" s="6">
        <v>10</v>
      </c>
    </row>
    <row r="24" spans="1:3" x14ac:dyDescent="0.3">
      <c r="A24" s="120" t="s">
        <v>22</v>
      </c>
      <c r="B24" s="131">
        <v>1.8110815044411861</v>
      </c>
      <c r="C24" s="6">
        <v>13</v>
      </c>
    </row>
    <row r="25" spans="1:3" x14ac:dyDescent="0.3">
      <c r="A25" s="120" t="s">
        <v>23</v>
      </c>
      <c r="B25" s="131">
        <v>0.97060449371093893</v>
      </c>
      <c r="C25" s="6">
        <v>49</v>
      </c>
    </row>
    <row r="26" spans="1:3" x14ac:dyDescent="0.3">
      <c r="A26" s="120" t="s">
        <v>24</v>
      </c>
      <c r="B26" s="131">
        <v>1.4226500900310641</v>
      </c>
      <c r="C26" s="6">
        <v>25</v>
      </c>
    </row>
    <row r="27" spans="1:3" x14ac:dyDescent="0.3">
      <c r="A27" s="120" t="s">
        <v>25</v>
      </c>
      <c r="B27" s="131">
        <v>1.0382801957139842</v>
      </c>
      <c r="C27" s="6">
        <v>45</v>
      </c>
    </row>
    <row r="28" spans="1:3" x14ac:dyDescent="0.3">
      <c r="A28" s="120" t="s">
        <v>26</v>
      </c>
      <c r="B28" s="131">
        <v>2.629510215343192</v>
      </c>
      <c r="C28" s="6">
        <v>2</v>
      </c>
    </row>
    <row r="29" spans="1:3" x14ac:dyDescent="0.3">
      <c r="A29" s="120" t="s">
        <v>27</v>
      </c>
      <c r="B29" s="131">
        <v>1.6889413800099127</v>
      </c>
      <c r="C29" s="6">
        <v>15</v>
      </c>
    </row>
    <row r="30" spans="1:3" x14ac:dyDescent="0.3">
      <c r="A30" s="120" t="s">
        <v>28</v>
      </c>
      <c r="B30" s="131">
        <v>1.5237410200005452</v>
      </c>
      <c r="C30" s="6">
        <v>17</v>
      </c>
    </row>
    <row r="31" spans="1:3" x14ac:dyDescent="0.3">
      <c r="A31" s="120" t="s">
        <v>29</v>
      </c>
      <c r="B31" s="131">
        <v>1.1548096854824039</v>
      </c>
      <c r="C31" s="6">
        <v>39</v>
      </c>
    </row>
    <row r="32" spans="1:3" x14ac:dyDescent="0.3">
      <c r="A32" s="120" t="s">
        <v>30</v>
      </c>
      <c r="B32" s="131">
        <v>1.140904610315044</v>
      </c>
      <c r="C32" s="6">
        <v>40</v>
      </c>
    </row>
    <row r="33" spans="1:3" x14ac:dyDescent="0.3">
      <c r="A33" s="120" t="s">
        <v>31</v>
      </c>
      <c r="B33" s="131">
        <v>1.0048028800549382</v>
      </c>
      <c r="C33" s="6">
        <v>47</v>
      </c>
    </row>
    <row r="34" spans="1:3" x14ac:dyDescent="0.3">
      <c r="A34" s="120" t="s">
        <v>32</v>
      </c>
      <c r="B34" s="131">
        <v>0.88173452783301398</v>
      </c>
      <c r="C34" s="6">
        <v>50</v>
      </c>
    </row>
    <row r="35" spans="1:3" x14ac:dyDescent="0.3">
      <c r="A35" s="120" t="s">
        <v>33</v>
      </c>
      <c r="B35" s="131">
        <v>3.2059916129732522</v>
      </c>
      <c r="C35" s="6">
        <v>1</v>
      </c>
    </row>
    <row r="36" spans="1:3" x14ac:dyDescent="0.3">
      <c r="A36" s="121" t="s">
        <v>34</v>
      </c>
      <c r="B36" s="132">
        <v>1.0557332838400439</v>
      </c>
      <c r="C36" s="23">
        <v>43</v>
      </c>
    </row>
    <row r="37" spans="1:3" x14ac:dyDescent="0.3">
      <c r="A37" s="120" t="s">
        <v>35</v>
      </c>
      <c r="B37" s="131">
        <v>1.4247183105239734</v>
      </c>
      <c r="C37" s="6">
        <v>24</v>
      </c>
    </row>
    <row r="38" spans="1:3" x14ac:dyDescent="0.3">
      <c r="A38" s="120" t="s">
        <v>36</v>
      </c>
      <c r="B38" s="131">
        <v>1.3158041165959018</v>
      </c>
      <c r="C38" s="6">
        <v>30</v>
      </c>
    </row>
    <row r="39" spans="1:3" x14ac:dyDescent="0.3">
      <c r="A39" s="120" t="s">
        <v>37</v>
      </c>
      <c r="B39" s="131">
        <v>1.4530116749535904</v>
      </c>
      <c r="C39" s="6">
        <v>20</v>
      </c>
    </row>
    <row r="40" spans="1:3" x14ac:dyDescent="0.3">
      <c r="A40" s="120" t="s">
        <v>38</v>
      </c>
      <c r="B40" s="131">
        <v>1.9625794553828459</v>
      </c>
      <c r="C40" s="6">
        <v>11</v>
      </c>
    </row>
    <row r="41" spans="1:3" x14ac:dyDescent="0.3">
      <c r="A41" s="120" t="s">
        <v>39</v>
      </c>
      <c r="B41" s="131">
        <v>1.4184523492935117</v>
      </c>
      <c r="C41" s="6">
        <v>26</v>
      </c>
    </row>
    <row r="42" spans="1:3" x14ac:dyDescent="0.3">
      <c r="A42" s="120" t="s">
        <v>40</v>
      </c>
      <c r="B42" s="131">
        <v>1.4275375658050498</v>
      </c>
      <c r="C42" s="6">
        <v>22</v>
      </c>
    </row>
    <row r="43" spans="1:3" x14ac:dyDescent="0.3">
      <c r="A43" s="120" t="s">
        <v>41</v>
      </c>
      <c r="B43" s="131">
        <v>1.4270775814885499</v>
      </c>
      <c r="C43" s="6">
        <v>23</v>
      </c>
    </row>
    <row r="44" spans="1:3" x14ac:dyDescent="0.3">
      <c r="A44" s="120" t="s">
        <v>42</v>
      </c>
      <c r="B44" s="131">
        <v>1.8123563974015826</v>
      </c>
      <c r="C44" s="6">
        <v>12</v>
      </c>
    </row>
    <row r="45" spans="1:3" x14ac:dyDescent="0.3">
      <c r="A45" s="120" t="s">
        <v>43</v>
      </c>
      <c r="B45" s="131">
        <v>1.1690170450575124</v>
      </c>
      <c r="C45" s="6">
        <v>37</v>
      </c>
    </row>
    <row r="46" spans="1:3" x14ac:dyDescent="0.3">
      <c r="A46" s="120" t="s">
        <v>44</v>
      </c>
      <c r="B46" s="131">
        <v>1.4693876415079614</v>
      </c>
      <c r="C46" s="6">
        <v>19</v>
      </c>
    </row>
    <row r="47" spans="1:3" x14ac:dyDescent="0.3">
      <c r="A47" s="120" t="s">
        <v>45</v>
      </c>
      <c r="B47" s="131">
        <v>1.200621132710499</v>
      </c>
      <c r="C47" s="6">
        <v>35</v>
      </c>
    </row>
    <row r="48" spans="1:3" x14ac:dyDescent="0.3">
      <c r="A48" s="120" t="s">
        <v>46</v>
      </c>
      <c r="B48" s="131">
        <v>1.0495972730975307</v>
      </c>
      <c r="C48" s="6">
        <v>44</v>
      </c>
    </row>
    <row r="49" spans="1:4" x14ac:dyDescent="0.3">
      <c r="A49" s="120" t="s">
        <v>47</v>
      </c>
      <c r="B49" s="131">
        <v>1.5128489608354996</v>
      </c>
      <c r="C49" s="6">
        <v>18</v>
      </c>
    </row>
    <row r="50" spans="1:4" x14ac:dyDescent="0.3">
      <c r="A50" s="120" t="s">
        <v>48</v>
      </c>
      <c r="B50" s="131">
        <v>2.1835876356817923</v>
      </c>
      <c r="C50" s="6">
        <v>6</v>
      </c>
    </row>
    <row r="51" spans="1:4" x14ac:dyDescent="0.3">
      <c r="A51" s="120" t="s">
        <v>49</v>
      </c>
      <c r="B51" s="131">
        <v>0.99340201140771955</v>
      </c>
      <c r="C51" s="6">
        <v>48</v>
      </c>
    </row>
    <row r="52" spans="1:4" x14ac:dyDescent="0.3">
      <c r="A52" s="120" t="s">
        <v>50</v>
      </c>
      <c r="B52" s="131">
        <v>2.6089310679793782</v>
      </c>
      <c r="C52" s="6">
        <v>3</v>
      </c>
    </row>
    <row r="53" spans="1:4" x14ac:dyDescent="0.3">
      <c r="A53" s="120" t="s">
        <v>51</v>
      </c>
      <c r="B53" s="131">
        <v>1.2118684116103677</v>
      </c>
      <c r="C53" s="6">
        <v>34</v>
      </c>
    </row>
    <row r="54" spans="1:4" x14ac:dyDescent="0.3">
      <c r="A54" s="120" t="s">
        <v>52</v>
      </c>
      <c r="B54" s="131">
        <v>1.1603040243697813</v>
      </c>
      <c r="C54" s="6">
        <v>38</v>
      </c>
      <c r="D54" s="122"/>
    </row>
    <row r="55" spans="1:4" ht="18" customHeight="1" x14ac:dyDescent="0.3">
      <c r="A55" s="120" t="s">
        <v>53</v>
      </c>
      <c r="B55" s="131">
        <v>4.451131382057234</v>
      </c>
    </row>
    <row r="56" spans="1:4" ht="73.5" customHeight="1" x14ac:dyDescent="0.3">
      <c r="A56" s="223" t="s">
        <v>111</v>
      </c>
      <c r="B56" s="223"/>
      <c r="C56" s="223"/>
      <c r="D56" s="223"/>
    </row>
    <row r="57" spans="1:4" x14ac:dyDescent="0.3">
      <c r="A57" s="123"/>
      <c r="B57" s="122"/>
    </row>
  </sheetData>
  <sortState xmlns:xlrd2="http://schemas.microsoft.com/office/spreadsheetml/2017/richdata2" ref="A5:C54">
    <sortCondition ref="A5:A54"/>
  </sortState>
  <mergeCells count="2">
    <mergeCell ref="A56:D56"/>
    <mergeCell ref="F3:O3"/>
  </mergeCells>
  <pageMargins left="0.7" right="0.7" top="0.75" bottom="0.75" header="0.3" footer="0.3"/>
  <pageSetup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8"/>
  <sheetViews>
    <sheetView showGridLines="0" workbookViewId="0"/>
  </sheetViews>
  <sheetFormatPr defaultColWidth="8.81640625" defaultRowHeight="14" x14ac:dyDescent="0.3"/>
  <cols>
    <col min="1" max="1" width="23.26953125" style="2" customWidth="1"/>
    <col min="2" max="3" width="11.453125" style="2" customWidth="1"/>
    <col min="4" max="4" width="13" style="2" customWidth="1"/>
    <col min="5" max="5" width="19.453125" style="2" customWidth="1"/>
    <col min="6" max="6" width="11.453125" style="2" customWidth="1"/>
    <col min="7" max="7" width="8.81640625" style="2"/>
    <col min="8" max="8" width="12" style="2" bestFit="1" customWidth="1"/>
    <col min="9" max="16384" width="8.81640625" style="2"/>
  </cols>
  <sheetData>
    <row r="1" spans="1:8" ht="21" customHeight="1" x14ac:dyDescent="0.4">
      <c r="A1" s="1" t="s">
        <v>195</v>
      </c>
    </row>
    <row r="2" spans="1:8" ht="50.25" customHeight="1" x14ac:dyDescent="0.3">
      <c r="B2" s="109" t="s">
        <v>1</v>
      </c>
      <c r="C2" s="110" t="s">
        <v>100</v>
      </c>
      <c r="D2" s="176" t="s">
        <v>191</v>
      </c>
      <c r="E2" s="126" t="s">
        <v>192</v>
      </c>
      <c r="F2" s="109" t="s">
        <v>0</v>
      </c>
      <c r="H2" s="37"/>
    </row>
    <row r="3" spans="1:8" s="7" customFormat="1" ht="19.5" customHeight="1" x14ac:dyDescent="0.35">
      <c r="A3" s="20" t="s">
        <v>2</v>
      </c>
      <c r="B3" s="5">
        <v>4287522.5973383551</v>
      </c>
      <c r="C3" s="5">
        <v>12801.827154741371</v>
      </c>
      <c r="D3" s="5"/>
      <c r="E3" s="5"/>
    </row>
    <row r="4" spans="1:8" ht="16.5" customHeight="1" x14ac:dyDescent="0.3">
      <c r="A4" s="21" t="s">
        <v>3</v>
      </c>
      <c r="B4" s="5">
        <v>45532.76233883042</v>
      </c>
      <c r="C4" s="5">
        <v>8913.1932193429457</v>
      </c>
      <c r="D4" s="9">
        <v>-3888.6339353984258</v>
      </c>
      <c r="E4" s="175">
        <v>-0.30375616608432376</v>
      </c>
      <c r="F4" s="6">
        <v>45</v>
      </c>
    </row>
    <row r="5" spans="1:8" x14ac:dyDescent="0.3">
      <c r="A5" s="21" t="s">
        <v>4</v>
      </c>
      <c r="B5" s="5">
        <v>8397.2520237610061</v>
      </c>
      <c r="C5" s="5">
        <v>11449.663656639033</v>
      </c>
      <c r="D5" s="9">
        <v>-1352.1634981023381</v>
      </c>
      <c r="E5" s="175">
        <v>-0.10562269602285183</v>
      </c>
      <c r="F5" s="6">
        <v>26</v>
      </c>
    </row>
    <row r="6" spans="1:8" x14ac:dyDescent="0.3">
      <c r="A6" s="21" t="s">
        <v>5</v>
      </c>
      <c r="B6" s="5">
        <v>80554.971548051108</v>
      </c>
      <c r="C6" s="5">
        <v>10839.892696132907</v>
      </c>
      <c r="D6" s="9">
        <v>-1961.9344586084644</v>
      </c>
      <c r="E6" s="175">
        <v>-0.15325425307604071</v>
      </c>
      <c r="F6" s="6">
        <v>35</v>
      </c>
    </row>
    <row r="7" spans="1:8" x14ac:dyDescent="0.3">
      <c r="A7" s="21" t="s">
        <v>6</v>
      </c>
      <c r="B7" s="5">
        <v>27584.473121788262</v>
      </c>
      <c r="C7" s="5">
        <v>8991.8132098202386</v>
      </c>
      <c r="D7" s="9">
        <v>-3810.0139449211329</v>
      </c>
      <c r="E7" s="175">
        <v>-0.29761485597858822</v>
      </c>
      <c r="F7" s="6">
        <v>43</v>
      </c>
    </row>
    <row r="8" spans="1:8" x14ac:dyDescent="0.3">
      <c r="A8" s="21" t="s">
        <v>7</v>
      </c>
      <c r="B8" s="5">
        <v>589451.68237639801</v>
      </c>
      <c r="C8" s="5">
        <v>15127.646932902346</v>
      </c>
      <c r="D8" s="9">
        <v>2325.8197781609742</v>
      </c>
      <c r="E8" s="175">
        <v>0.18167873617162281</v>
      </c>
      <c r="F8" s="6">
        <v>8</v>
      </c>
    </row>
    <row r="9" spans="1:8" x14ac:dyDescent="0.3">
      <c r="A9" s="21" t="s">
        <v>8</v>
      </c>
      <c r="B9" s="5">
        <v>83250.999642328272</v>
      </c>
      <c r="C9" s="5">
        <v>14164.09044532187</v>
      </c>
      <c r="D9" s="9">
        <v>1362.2632905804985</v>
      </c>
      <c r="E9" s="175">
        <v>0.10641162969271628</v>
      </c>
      <c r="F9" s="6">
        <v>10</v>
      </c>
    </row>
    <row r="10" spans="1:8" x14ac:dyDescent="0.3">
      <c r="A10" s="21" t="s">
        <v>9</v>
      </c>
      <c r="B10" s="5">
        <v>65831.90083163901</v>
      </c>
      <c r="C10" s="5">
        <v>18199.805824112238</v>
      </c>
      <c r="D10" s="9">
        <v>5397.9786693708666</v>
      </c>
      <c r="E10" s="175">
        <v>0.42165689351395708</v>
      </c>
      <c r="F10" s="6">
        <v>1</v>
      </c>
    </row>
    <row r="11" spans="1:8" x14ac:dyDescent="0.3">
      <c r="A11" s="21" t="s">
        <v>10</v>
      </c>
      <c r="B11" s="5">
        <v>15092.7192612668</v>
      </c>
      <c r="C11" s="5">
        <v>14626.286969799881</v>
      </c>
      <c r="D11" s="9">
        <v>1824.4598150585098</v>
      </c>
      <c r="E11" s="175">
        <v>0.1425155794563896</v>
      </c>
      <c r="F11" s="6">
        <v>9</v>
      </c>
    </row>
    <row r="12" spans="1:8" x14ac:dyDescent="0.3">
      <c r="A12" s="21" t="s">
        <v>11</v>
      </c>
      <c r="B12" s="5">
        <v>305693.94325397309</v>
      </c>
      <c r="C12" s="5">
        <v>13519.86412351258</v>
      </c>
      <c r="D12" s="9">
        <v>718.03696877120819</v>
      </c>
      <c r="E12" s="175">
        <v>5.6088631731390871E-2</v>
      </c>
      <c r="F12" s="6">
        <v>15</v>
      </c>
    </row>
    <row r="13" spans="1:8" x14ac:dyDescent="0.3">
      <c r="A13" s="21" t="s">
        <v>12</v>
      </c>
      <c r="B13" s="5">
        <v>122121.57422002671</v>
      </c>
      <c r="C13" s="5">
        <v>11072.541549831798</v>
      </c>
      <c r="D13" s="9">
        <v>-1729.2856049095735</v>
      </c>
      <c r="E13" s="175">
        <v>-0.13508115552623312</v>
      </c>
      <c r="F13" s="6">
        <v>29</v>
      </c>
    </row>
    <row r="14" spans="1:8" x14ac:dyDescent="0.3">
      <c r="A14" s="21" t="s">
        <v>13</v>
      </c>
      <c r="B14" s="5">
        <v>15590.725313373665</v>
      </c>
      <c r="C14" s="5">
        <v>10863.572223280036</v>
      </c>
      <c r="D14" s="9">
        <v>-1938.2549314613352</v>
      </c>
      <c r="E14" s="175">
        <v>-0.15140455405566619</v>
      </c>
      <c r="F14" s="6">
        <v>34</v>
      </c>
    </row>
    <row r="15" spans="1:8" x14ac:dyDescent="0.3">
      <c r="A15" s="21" t="s">
        <v>14</v>
      </c>
      <c r="B15" s="5">
        <v>19718.164410193378</v>
      </c>
      <c r="C15" s="5">
        <v>10036.088701525494</v>
      </c>
      <c r="D15" s="9">
        <v>-2765.7384532158776</v>
      </c>
      <c r="E15" s="175">
        <v>-0.21604247735773716</v>
      </c>
      <c r="F15" s="6">
        <v>41</v>
      </c>
    </row>
    <row r="16" spans="1:8" x14ac:dyDescent="0.3">
      <c r="A16" s="21" t="s">
        <v>15</v>
      </c>
      <c r="B16" s="5">
        <v>172890.93527029455</v>
      </c>
      <c r="C16" s="5">
        <v>13776.511535090196</v>
      </c>
      <c r="D16" s="9">
        <v>974.68438034882456</v>
      </c>
      <c r="E16" s="175">
        <v>7.6136349020134511E-2</v>
      </c>
      <c r="F16" s="6">
        <v>12</v>
      </c>
    </row>
    <row r="17" spans="1:6" x14ac:dyDescent="0.3">
      <c r="A17" s="21" t="s">
        <v>16</v>
      </c>
      <c r="B17" s="5">
        <v>72717.314012359115</v>
      </c>
      <c r="C17" s="5">
        <v>10596.794702741659</v>
      </c>
      <c r="D17" s="9">
        <v>-2205.0324519997121</v>
      </c>
      <c r="E17" s="175">
        <v>-0.17224357315143418</v>
      </c>
      <c r="F17" s="6">
        <v>37</v>
      </c>
    </row>
    <row r="18" spans="1:6" x14ac:dyDescent="0.3">
      <c r="A18" s="21" t="s">
        <v>17</v>
      </c>
      <c r="B18" s="5">
        <v>35329.638911031128</v>
      </c>
      <c r="C18" s="5">
        <v>11016.400014166222</v>
      </c>
      <c r="D18" s="9">
        <v>-1785.4271405751497</v>
      </c>
      <c r="E18" s="175">
        <v>-0.13946658699527018</v>
      </c>
      <c r="F18" s="6">
        <v>30</v>
      </c>
    </row>
    <row r="19" spans="1:6" x14ac:dyDescent="0.3">
      <c r="A19" s="21" t="s">
        <v>18</v>
      </c>
      <c r="B19" s="5">
        <v>32295.650500098476</v>
      </c>
      <c r="C19" s="5">
        <v>10982.875459216919</v>
      </c>
      <c r="D19" s="9">
        <v>-1818.9516955244526</v>
      </c>
      <c r="E19" s="175">
        <v>-0.14208531903594507</v>
      </c>
      <c r="F19" s="6">
        <v>31</v>
      </c>
    </row>
    <row r="20" spans="1:6" x14ac:dyDescent="0.3">
      <c r="A20" s="21" t="s">
        <v>19</v>
      </c>
      <c r="B20" s="5">
        <v>39590.675974175283</v>
      </c>
      <c r="C20" s="5">
        <v>8747.08990771752</v>
      </c>
      <c r="D20" s="9">
        <v>-4054.7372470238515</v>
      </c>
      <c r="E20" s="175">
        <v>-0.31673113517409984</v>
      </c>
      <c r="F20" s="6">
        <v>47</v>
      </c>
    </row>
    <row r="21" spans="1:6" x14ac:dyDescent="0.3">
      <c r="A21" s="21" t="s">
        <v>20</v>
      </c>
      <c r="B21" s="5">
        <v>40862.766849806394</v>
      </c>
      <c r="C21" s="5">
        <v>8934.1953066961905</v>
      </c>
      <c r="D21" s="9">
        <v>-3867.631848045181</v>
      </c>
      <c r="E21" s="175">
        <v>-0.30211561219311872</v>
      </c>
      <c r="F21" s="6">
        <v>44</v>
      </c>
    </row>
    <row r="22" spans="1:6" x14ac:dyDescent="0.3">
      <c r="A22" s="21" t="s">
        <v>21</v>
      </c>
      <c r="B22" s="5">
        <v>14231.157686185155</v>
      </c>
      <c r="C22" s="5">
        <v>10196.269519420885</v>
      </c>
      <c r="D22" s="9">
        <v>-2605.557635320487</v>
      </c>
      <c r="E22" s="175">
        <v>-0.20353013705199691</v>
      </c>
      <c r="F22" s="6">
        <v>40</v>
      </c>
    </row>
    <row r="23" spans="1:6" x14ac:dyDescent="0.3">
      <c r="A23" s="21" t="s">
        <v>22</v>
      </c>
      <c r="B23" s="5">
        <v>85336.966837957851</v>
      </c>
      <c r="C23" s="5">
        <v>13808.00540656796</v>
      </c>
      <c r="D23" s="9">
        <v>1006.1782518265882</v>
      </c>
      <c r="E23" s="175">
        <v>7.8596456557682326E-2</v>
      </c>
      <c r="F23" s="6">
        <v>11</v>
      </c>
    </row>
    <row r="24" spans="1:6" x14ac:dyDescent="0.3">
      <c r="A24" s="21" t="s">
        <v>23</v>
      </c>
      <c r="B24" s="5">
        <v>123372.15930331587</v>
      </c>
      <c r="C24" s="5">
        <v>17621.072488986254</v>
      </c>
      <c r="D24" s="9">
        <v>4819.2453342448825</v>
      </c>
      <c r="E24" s="175">
        <v>0.37644980485930041</v>
      </c>
      <c r="F24" s="6">
        <v>2</v>
      </c>
    </row>
    <row r="25" spans="1:6" x14ac:dyDescent="0.3">
      <c r="A25" s="21" t="s">
        <v>24</v>
      </c>
      <c r="B25" s="5">
        <v>108349.96866632324</v>
      </c>
      <c r="C25" s="5">
        <v>10794.774457526137</v>
      </c>
      <c r="D25" s="9">
        <v>-2007.0526972152347</v>
      </c>
      <c r="E25" s="175">
        <v>-0.15677861237736593</v>
      </c>
      <c r="F25" s="6">
        <v>36</v>
      </c>
    </row>
    <row r="26" spans="1:6" x14ac:dyDescent="0.3">
      <c r="A26" s="21" t="s">
        <v>25</v>
      </c>
      <c r="B26" s="5">
        <v>76740.961323474956</v>
      </c>
      <c r="C26" s="5">
        <v>13374.363566465337</v>
      </c>
      <c r="D26" s="9">
        <v>572.53641172396601</v>
      </c>
      <c r="E26" s="175">
        <v>4.4723023112518558E-2</v>
      </c>
      <c r="F26" s="6">
        <v>16</v>
      </c>
    </row>
    <row r="27" spans="1:6" x14ac:dyDescent="0.3">
      <c r="A27" s="21" t="s">
        <v>26</v>
      </c>
      <c r="B27" s="5">
        <v>22237.222081303997</v>
      </c>
      <c r="C27" s="5">
        <v>7564.4785951253352</v>
      </c>
      <c r="D27" s="9">
        <v>-5237.3485596160363</v>
      </c>
      <c r="E27" s="175">
        <v>-0.4091094572915161</v>
      </c>
      <c r="F27" s="6">
        <v>50</v>
      </c>
    </row>
    <row r="28" spans="1:6" x14ac:dyDescent="0.3">
      <c r="A28" s="21" t="s">
        <v>27</v>
      </c>
      <c r="B28" s="5">
        <v>64788.592252830938</v>
      </c>
      <c r="C28" s="5">
        <v>10456.255822615012</v>
      </c>
      <c r="D28" s="9">
        <v>-2345.5713321263593</v>
      </c>
      <c r="E28" s="175">
        <v>-0.18322160608594357</v>
      </c>
      <c r="F28" s="6">
        <v>39</v>
      </c>
    </row>
    <row r="29" spans="1:6" x14ac:dyDescent="0.3">
      <c r="A29" s="21" t="s">
        <v>28</v>
      </c>
      <c r="B29" s="5">
        <v>12370.787471866141</v>
      </c>
      <c r="C29" s="5">
        <v>10920.424105558681</v>
      </c>
      <c r="D29" s="9">
        <v>-1881.4030491826907</v>
      </c>
      <c r="E29" s="175">
        <v>-0.14696363467818588</v>
      </c>
      <c r="F29" s="6">
        <v>33</v>
      </c>
    </row>
    <row r="30" spans="1:6" x14ac:dyDescent="0.3">
      <c r="A30" s="21" t="s">
        <v>29</v>
      </c>
      <c r="B30" s="5">
        <v>24828.023325964703</v>
      </c>
      <c r="C30" s="5">
        <v>12549.679978388722</v>
      </c>
      <c r="D30" s="9">
        <v>-252.14717635264969</v>
      </c>
      <c r="E30" s="175">
        <v>-1.9696186591557186E-2</v>
      </c>
      <c r="F30" s="6">
        <v>19</v>
      </c>
    </row>
    <row r="31" spans="1:6" x14ac:dyDescent="0.3">
      <c r="A31" s="21" t="s">
        <v>30</v>
      </c>
      <c r="B31" s="5">
        <v>42143.622238908742</v>
      </c>
      <c r="C31" s="5">
        <v>13193.894838264625</v>
      </c>
      <c r="D31" s="9">
        <v>392.06768352325344</v>
      </c>
      <c r="E31" s="175">
        <v>3.062591603402836E-2</v>
      </c>
      <c r="F31" s="6">
        <v>17</v>
      </c>
    </row>
    <row r="32" spans="1:6" x14ac:dyDescent="0.3">
      <c r="A32" s="21" t="s">
        <v>31</v>
      </c>
      <c r="B32" s="5">
        <v>21839.322119747696</v>
      </c>
      <c r="C32" s="5">
        <v>15576.662610532616</v>
      </c>
      <c r="D32" s="9">
        <v>2774.8354557912444</v>
      </c>
      <c r="E32" s="175">
        <v>0.21675307924803042</v>
      </c>
      <c r="F32" s="6">
        <v>6</v>
      </c>
    </row>
    <row r="33" spans="1:6" x14ac:dyDescent="0.3">
      <c r="A33" s="21" t="s">
        <v>32</v>
      </c>
      <c r="B33" s="5">
        <v>149292.7399575203</v>
      </c>
      <c r="C33" s="5">
        <v>16068.807975243608</v>
      </c>
      <c r="D33" s="9">
        <v>3266.9808205022364</v>
      </c>
      <c r="E33" s="175">
        <v>0.25519644821108645</v>
      </c>
      <c r="F33" s="6">
        <v>4</v>
      </c>
    </row>
    <row r="34" spans="1:6" x14ac:dyDescent="0.3">
      <c r="A34" s="21" t="s">
        <v>33</v>
      </c>
      <c r="B34" s="5">
        <v>17287.014661261928</v>
      </c>
      <c r="C34" s="5">
        <v>8175.9609175787637</v>
      </c>
      <c r="D34" s="9">
        <v>-4625.8662371626078</v>
      </c>
      <c r="E34" s="175">
        <v>-0.36134421916869425</v>
      </c>
      <c r="F34" s="6">
        <v>48</v>
      </c>
    </row>
    <row r="35" spans="1:6" x14ac:dyDescent="0.3">
      <c r="A35" s="22" t="s">
        <v>34</v>
      </c>
      <c r="B35" s="12">
        <v>320084.65064662561</v>
      </c>
      <c r="C35" s="12">
        <v>16354.867814377278</v>
      </c>
      <c r="D35" s="13">
        <v>3553.0406596359062</v>
      </c>
      <c r="E35" s="184">
        <v>0.2775416834400844</v>
      </c>
      <c r="F35" s="23">
        <v>3</v>
      </c>
    </row>
    <row r="36" spans="1:6" x14ac:dyDescent="0.3">
      <c r="A36" s="21" t="s">
        <v>35</v>
      </c>
      <c r="B36" s="5">
        <v>120352.2540956736</v>
      </c>
      <c r="C36" s="5">
        <v>11107.226621818392</v>
      </c>
      <c r="D36" s="9">
        <v>-1694.6005329229793</v>
      </c>
      <c r="E36" s="175">
        <v>-0.13237177103233702</v>
      </c>
      <c r="F36" s="6">
        <v>28</v>
      </c>
    </row>
    <row r="37" spans="1:6" x14ac:dyDescent="0.3">
      <c r="A37" s="21" t="s">
        <v>36</v>
      </c>
      <c r="B37" s="5">
        <v>9553.2350291106741</v>
      </c>
      <c r="C37" s="5">
        <v>12186.399008465944</v>
      </c>
      <c r="D37" s="9">
        <v>-615.42814627542793</v>
      </c>
      <c r="E37" s="175">
        <v>-4.807346161110243E-2</v>
      </c>
      <c r="F37" s="6">
        <v>21</v>
      </c>
    </row>
    <row r="38" spans="1:6" x14ac:dyDescent="0.3">
      <c r="A38" s="21" t="s">
        <v>37</v>
      </c>
      <c r="B38" s="5">
        <v>124107.91003780199</v>
      </c>
      <c r="C38" s="5">
        <v>10530.170923036821</v>
      </c>
      <c r="D38" s="9">
        <v>-2271.65623170455</v>
      </c>
      <c r="E38" s="175">
        <v>-0.17744781305402987</v>
      </c>
      <c r="F38" s="6">
        <v>38</v>
      </c>
    </row>
    <row r="39" spans="1:6" x14ac:dyDescent="0.3">
      <c r="A39" s="21" t="s">
        <v>38</v>
      </c>
      <c r="B39" s="5">
        <v>35744.970902176297</v>
      </c>
      <c r="C39" s="5">
        <v>8817.5931915584642</v>
      </c>
      <c r="D39" s="9">
        <v>-3984.2339631829072</v>
      </c>
      <c r="E39" s="175">
        <v>-0.31122385226918797</v>
      </c>
      <c r="F39" s="6">
        <v>46</v>
      </c>
    </row>
    <row r="40" spans="1:6" x14ac:dyDescent="0.3">
      <c r="A40" s="21" t="s">
        <v>39</v>
      </c>
      <c r="B40" s="5">
        <v>49189.398160915574</v>
      </c>
      <c r="C40" s="5">
        <v>11619.47516862868</v>
      </c>
      <c r="D40" s="9">
        <v>-1182.3519861126915</v>
      </c>
      <c r="E40" s="175">
        <v>-9.235806512781948E-2</v>
      </c>
      <c r="F40" s="6">
        <v>24</v>
      </c>
    </row>
    <row r="41" spans="1:6" x14ac:dyDescent="0.3">
      <c r="A41" s="21" t="s">
        <v>40</v>
      </c>
      <c r="B41" s="5">
        <v>157920.25191313284</v>
      </c>
      <c r="C41" s="5">
        <v>12183.622444178958</v>
      </c>
      <c r="D41" s="9">
        <v>-618.20471056241331</v>
      </c>
      <c r="E41" s="175">
        <v>-4.8290349736010207E-2</v>
      </c>
      <c r="F41" s="6">
        <v>22</v>
      </c>
    </row>
    <row r="42" spans="1:6" x14ac:dyDescent="0.3">
      <c r="A42" s="21" t="s">
        <v>41</v>
      </c>
      <c r="B42" s="5">
        <v>13444.375646690331</v>
      </c>
      <c r="C42" s="5">
        <v>12267.191423325197</v>
      </c>
      <c r="D42" s="9">
        <v>-534.63573141617417</v>
      </c>
      <c r="E42" s="175">
        <v>-4.1762455074091737E-2</v>
      </c>
      <c r="F42" s="6">
        <v>20</v>
      </c>
    </row>
    <row r="43" spans="1:6" x14ac:dyDescent="0.3">
      <c r="A43" s="21" t="s">
        <v>42</v>
      </c>
      <c r="B43" s="5">
        <v>52162.71975622233</v>
      </c>
      <c r="C43" s="5">
        <v>9707.3017315766429</v>
      </c>
      <c r="D43" s="9">
        <v>-3094.5254231647286</v>
      </c>
      <c r="E43" s="175">
        <v>-0.24172529325383207</v>
      </c>
      <c r="F43" s="6">
        <v>42</v>
      </c>
    </row>
    <row r="44" spans="1:6" x14ac:dyDescent="0.3">
      <c r="A44" s="21" t="s">
        <v>43</v>
      </c>
      <c r="B44" s="5">
        <v>12565.081962443188</v>
      </c>
      <c r="C44" s="5">
        <v>13667.829806925556</v>
      </c>
      <c r="D44" s="9">
        <v>866.00265218418463</v>
      </c>
      <c r="E44" s="175">
        <v>6.7646800860254236E-2</v>
      </c>
      <c r="F44" s="6">
        <v>13</v>
      </c>
    </row>
    <row r="45" spans="1:6" x14ac:dyDescent="0.3">
      <c r="A45" s="21" t="s">
        <v>44</v>
      </c>
      <c r="B45" s="5">
        <v>78181.745621418639</v>
      </c>
      <c r="C45" s="5">
        <v>10970.583918872062</v>
      </c>
      <c r="D45" s="9">
        <v>-1831.2432358693095</v>
      </c>
      <c r="E45" s="175">
        <v>-0.14304545856886358</v>
      </c>
      <c r="F45" s="6">
        <v>32</v>
      </c>
    </row>
    <row r="46" spans="1:6" x14ac:dyDescent="0.3">
      <c r="A46" s="21" t="s">
        <v>45</v>
      </c>
      <c r="B46" s="5">
        <v>383202.49287818535</v>
      </c>
      <c r="C46" s="5">
        <v>12562.656509804803</v>
      </c>
      <c r="D46" s="9">
        <v>-239.17064493656835</v>
      </c>
      <c r="E46" s="175">
        <v>-1.8682539769175645E-2</v>
      </c>
      <c r="F46" s="6">
        <v>18</v>
      </c>
    </row>
    <row r="47" spans="1:6" x14ac:dyDescent="0.3">
      <c r="A47" s="21" t="s">
        <v>46</v>
      </c>
      <c r="B47" s="5">
        <v>39675.904431224968</v>
      </c>
      <c r="C47" s="5">
        <v>11608.83334724849</v>
      </c>
      <c r="D47" s="9">
        <v>-1192.9938074928814</v>
      </c>
      <c r="E47" s="175">
        <v>-9.3189338761774806E-2</v>
      </c>
      <c r="F47" s="6">
        <v>25</v>
      </c>
    </row>
    <row r="48" spans="1:6" x14ac:dyDescent="0.3">
      <c r="A48" s="21" t="s">
        <v>47</v>
      </c>
      <c r="B48" s="5">
        <v>7255.6242790139504</v>
      </c>
      <c r="C48" s="5">
        <v>11206.220390653303</v>
      </c>
      <c r="D48" s="9">
        <v>-1595.6067640880683</v>
      </c>
      <c r="E48" s="175">
        <v>-0.12463898666973554</v>
      </c>
      <c r="F48" s="6">
        <v>27</v>
      </c>
    </row>
    <row r="49" spans="1:6" x14ac:dyDescent="0.3">
      <c r="A49" s="21" t="s">
        <v>48</v>
      </c>
      <c r="B49" s="5">
        <v>118054.33834690902</v>
      </c>
      <c r="C49" s="5">
        <v>13545.023972481495</v>
      </c>
      <c r="D49" s="9">
        <v>743.19681774012315</v>
      </c>
      <c r="E49" s="175">
        <v>5.8053964387799729E-2</v>
      </c>
      <c r="F49" s="6">
        <v>14</v>
      </c>
    </row>
    <row r="50" spans="1:6" x14ac:dyDescent="0.3">
      <c r="A50" s="21" t="s">
        <v>49</v>
      </c>
      <c r="B50" s="5">
        <v>122600.0878279918</v>
      </c>
      <c r="C50" s="5">
        <v>15692.047980769164</v>
      </c>
      <c r="D50" s="9">
        <v>2890.220826027793</v>
      </c>
      <c r="E50" s="175">
        <v>0.22576627469597974</v>
      </c>
      <c r="F50" s="6">
        <v>5</v>
      </c>
    </row>
    <row r="51" spans="1:6" x14ac:dyDescent="0.3">
      <c r="A51" s="21" t="s">
        <v>50</v>
      </c>
      <c r="B51" s="5">
        <v>13504.011805105551</v>
      </c>
      <c r="C51" s="5">
        <v>7629.079175414744</v>
      </c>
      <c r="D51" s="9">
        <v>-5172.7479793266275</v>
      </c>
      <c r="E51" s="175">
        <v>-0.40406325728361464</v>
      </c>
      <c r="F51" s="6">
        <v>49</v>
      </c>
    </row>
    <row r="52" spans="1:6" x14ac:dyDescent="0.3">
      <c r="A52" s="21" t="s">
        <v>51</v>
      </c>
      <c r="B52" s="5">
        <v>69716.426182793293</v>
      </c>
      <c r="C52" s="5">
        <v>11794.443737567497</v>
      </c>
      <c r="D52" s="9">
        <v>-1007.3834171738745</v>
      </c>
      <c r="E52" s="175">
        <v>-7.8690596662272003E-2</v>
      </c>
      <c r="F52" s="6">
        <v>23</v>
      </c>
    </row>
    <row r="53" spans="1:6" x14ac:dyDescent="0.3">
      <c r="A53" s="21" t="s">
        <v>52</v>
      </c>
      <c r="B53" s="5">
        <v>8927.3491772292546</v>
      </c>
      <c r="C53" s="5">
        <v>15285.064946108434</v>
      </c>
      <c r="D53" s="9">
        <v>2483.2377913670625</v>
      </c>
      <c r="E53" s="175">
        <v>0.19397526316759822</v>
      </c>
      <c r="F53" s="6">
        <v>7</v>
      </c>
    </row>
    <row r="54" spans="1:6" ht="18" customHeight="1" x14ac:dyDescent="0.3">
      <c r="A54" s="21" t="s">
        <v>53</v>
      </c>
      <c r="B54" s="5">
        <v>15953.080851634961</v>
      </c>
      <c r="C54" s="5">
        <v>23495.933339865209</v>
      </c>
      <c r="D54" s="9">
        <v>10694.106185123837</v>
      </c>
      <c r="E54" s="175">
        <v>0.83535780134034188</v>
      </c>
      <c r="F54" s="6"/>
    </row>
    <row r="55" spans="1:6" ht="18" customHeight="1" x14ac:dyDescent="0.3">
      <c r="A55" s="16" t="s">
        <v>73</v>
      </c>
      <c r="B55" s="15"/>
      <c r="C55" s="15"/>
      <c r="D55" s="15"/>
      <c r="E55" s="15"/>
    </row>
    <row r="56" spans="1:6" x14ac:dyDescent="0.3">
      <c r="A56" s="19"/>
      <c r="B56" s="15"/>
      <c r="C56" s="15"/>
      <c r="D56" s="15"/>
      <c r="E56" s="15"/>
    </row>
    <row r="57" spans="1:6" x14ac:dyDescent="0.3">
      <c r="A57" s="19"/>
      <c r="B57" s="15"/>
      <c r="C57" s="15"/>
      <c r="D57" s="15"/>
      <c r="E57" s="15"/>
    </row>
    <row r="58" spans="1:6" x14ac:dyDescent="0.3">
      <c r="A58" s="19"/>
    </row>
  </sheetData>
  <pageMargins left="0.7" right="0.7" top="0.75" bottom="0.75" header="0.3" footer="0.3"/>
  <pageSetup scale="83"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6"/>
  <sheetViews>
    <sheetView showGridLines="0" workbookViewId="0"/>
  </sheetViews>
  <sheetFormatPr defaultColWidth="8.81640625" defaultRowHeight="14.5" x14ac:dyDescent="0.35"/>
  <cols>
    <col min="1" max="1" width="22.453125" style="2" customWidth="1"/>
    <col min="2" max="2" width="12" style="2" customWidth="1"/>
    <col min="3" max="3" width="10.26953125" style="2" customWidth="1"/>
    <col min="4" max="4" width="10.26953125" style="39" customWidth="1"/>
    <col min="5" max="5" width="1.1796875" style="2" customWidth="1"/>
    <col min="6" max="7" width="10.26953125" style="2" customWidth="1"/>
    <col min="8" max="8" width="10.26953125" style="39" customWidth="1"/>
    <col min="9" max="9" width="1.1796875" style="2" customWidth="1"/>
    <col min="10" max="11" width="10.26953125" style="2" customWidth="1"/>
    <col min="12" max="12" width="10.26953125" style="39" customWidth="1"/>
    <col min="13" max="13" width="1.1796875" style="2" customWidth="1"/>
    <col min="14" max="15" width="10.26953125" style="2" customWidth="1"/>
    <col min="16" max="16" width="10.26953125" style="39" customWidth="1"/>
    <col min="17" max="17" width="1.1796875" style="2" customWidth="1"/>
    <col min="18" max="19" width="10.26953125" style="2" customWidth="1"/>
    <col min="20" max="20" width="10.26953125" style="39" customWidth="1"/>
    <col min="21" max="21" width="1.1796875" style="2" customWidth="1"/>
    <col min="23" max="23" width="17.26953125" style="2" bestFit="1" customWidth="1"/>
    <col min="24" max="16384" width="8.81640625" style="2"/>
  </cols>
  <sheetData>
    <row r="1" spans="1:23" ht="21" customHeight="1" x14ac:dyDescent="0.4">
      <c r="A1" s="46" t="s">
        <v>196</v>
      </c>
      <c r="B1" s="41"/>
      <c r="F1" s="41"/>
      <c r="J1" s="87"/>
      <c r="N1" s="41"/>
      <c r="O1" s="41"/>
      <c r="Q1" s="41"/>
      <c r="R1" s="41"/>
      <c r="S1" s="47"/>
      <c r="U1" s="47"/>
    </row>
    <row r="2" spans="1:23" ht="42" customHeight="1" x14ac:dyDescent="0.35">
      <c r="B2" s="224" t="s">
        <v>63</v>
      </c>
      <c r="C2" s="224"/>
      <c r="D2" s="224"/>
      <c r="E2" s="50"/>
      <c r="F2" s="225" t="s">
        <v>54</v>
      </c>
      <c r="G2" s="225"/>
      <c r="H2" s="225"/>
      <c r="I2" s="50"/>
      <c r="J2" s="225" t="s">
        <v>65</v>
      </c>
      <c r="K2" s="225"/>
      <c r="L2" s="225"/>
      <c r="M2" s="48"/>
      <c r="N2" s="225" t="s">
        <v>67</v>
      </c>
      <c r="O2" s="225"/>
      <c r="P2" s="225"/>
      <c r="Q2" s="48"/>
      <c r="R2" s="225" t="s">
        <v>66</v>
      </c>
      <c r="S2" s="225"/>
      <c r="T2" s="225"/>
      <c r="U2" s="48"/>
    </row>
    <row r="3" spans="1:23" s="3" customFormat="1" ht="37.5" customHeight="1" x14ac:dyDescent="0.3">
      <c r="B3" s="109" t="s">
        <v>1</v>
      </c>
      <c r="C3" s="110" t="s">
        <v>100</v>
      </c>
      <c r="D3" s="109" t="s">
        <v>0</v>
      </c>
      <c r="E3" s="26"/>
      <c r="F3" s="109" t="s">
        <v>1</v>
      </c>
      <c r="G3" s="110" t="s">
        <v>100</v>
      </c>
      <c r="H3" s="109" t="s">
        <v>0</v>
      </c>
      <c r="I3" s="24"/>
      <c r="J3" s="109" t="s">
        <v>1</v>
      </c>
      <c r="K3" s="110" t="s">
        <v>100</v>
      </c>
      <c r="L3" s="109" t="s">
        <v>0</v>
      </c>
      <c r="M3" s="24"/>
      <c r="N3" s="109" t="s">
        <v>1</v>
      </c>
      <c r="O3" s="110" t="s">
        <v>100</v>
      </c>
      <c r="P3" s="109" t="s">
        <v>0</v>
      </c>
      <c r="Q3" s="24"/>
      <c r="R3" s="109" t="s">
        <v>1</v>
      </c>
      <c r="S3" s="110" t="s">
        <v>100</v>
      </c>
      <c r="T3" s="109" t="s">
        <v>0</v>
      </c>
      <c r="U3" s="24"/>
    </row>
    <row r="4" spans="1:23" s="7" customFormat="1" ht="19.5" customHeight="1" x14ac:dyDescent="0.35">
      <c r="A4" s="2" t="s">
        <v>64</v>
      </c>
      <c r="B4" s="5">
        <v>2154438.3782416969</v>
      </c>
      <c r="C4" s="9">
        <v>6432.7935556335788</v>
      </c>
      <c r="D4" s="10"/>
      <c r="E4" s="9"/>
      <c r="F4" s="5">
        <v>1604981.7138465652</v>
      </c>
      <c r="G4" s="9">
        <v>4792.2076259002015</v>
      </c>
      <c r="H4" s="10"/>
      <c r="I4" s="9"/>
      <c r="J4" s="5">
        <v>419198.08536898799</v>
      </c>
      <c r="K4" s="9">
        <v>1251.6555448182978</v>
      </c>
      <c r="L4" s="10"/>
      <c r="M4" s="9"/>
      <c r="N4" s="5">
        <v>75594.595582526032</v>
      </c>
      <c r="O4" s="9">
        <v>225.7128503721103</v>
      </c>
      <c r="P4" s="10"/>
      <c r="Q4" s="9"/>
      <c r="R4" s="5">
        <v>33309.82429857926</v>
      </c>
      <c r="S4" s="9">
        <v>99.457578017183323</v>
      </c>
      <c r="T4" s="10"/>
      <c r="U4" s="5"/>
      <c r="W4" s="51"/>
    </row>
    <row r="5" spans="1:23" ht="16.5" customHeight="1" x14ac:dyDescent="0.3">
      <c r="A5" s="8" t="s">
        <v>3</v>
      </c>
      <c r="B5" s="5">
        <v>19711.661109404493</v>
      </c>
      <c r="C5" s="9">
        <v>3858.6247597918773</v>
      </c>
      <c r="D5" s="10">
        <v>45</v>
      </c>
      <c r="E5" s="9"/>
      <c r="F5" s="5">
        <v>19562.671354362275</v>
      </c>
      <c r="G5" s="9">
        <v>3829.4595080878012</v>
      </c>
      <c r="H5" s="10">
        <v>43</v>
      </c>
      <c r="I5" s="9"/>
      <c r="J5" s="5">
        <v>4758.6843660351287</v>
      </c>
      <c r="K5" s="9">
        <v>931.52866300329742</v>
      </c>
      <c r="L5" s="10">
        <v>37</v>
      </c>
      <c r="M5" s="9"/>
      <c r="N5" s="5">
        <v>1201.5986284148667</v>
      </c>
      <c r="O5" s="9">
        <v>235.2170217010005</v>
      </c>
      <c r="P5" s="10">
        <v>26</v>
      </c>
      <c r="Q5" s="9"/>
      <c r="R5" s="5">
        <v>298.14688061365246</v>
      </c>
      <c r="S5" s="9">
        <v>58.363266758968145</v>
      </c>
      <c r="T5" s="10">
        <v>25</v>
      </c>
      <c r="U5" s="5"/>
      <c r="V5" s="2"/>
    </row>
    <row r="6" spans="1:23" ht="14" x14ac:dyDescent="0.3">
      <c r="A6" s="8" t="s">
        <v>4</v>
      </c>
      <c r="B6" s="5">
        <v>4080.3790999045177</v>
      </c>
      <c r="C6" s="9">
        <v>5563.6020156700624</v>
      </c>
      <c r="D6" s="10">
        <v>22</v>
      </c>
      <c r="E6" s="9"/>
      <c r="F6" s="5">
        <v>3448.3052128820955</v>
      </c>
      <c r="G6" s="9">
        <v>4701.768478689969</v>
      </c>
      <c r="H6" s="10">
        <v>22</v>
      </c>
      <c r="I6" s="9"/>
      <c r="J6" s="5">
        <v>587.82868770275377</v>
      </c>
      <c r="K6" s="9">
        <v>801.50515226593973</v>
      </c>
      <c r="L6" s="10">
        <v>44</v>
      </c>
      <c r="M6" s="9"/>
      <c r="N6" s="5">
        <v>245.85982508545442</v>
      </c>
      <c r="O6" s="9">
        <v>335.23017958055209</v>
      </c>
      <c r="P6" s="10">
        <v>5</v>
      </c>
      <c r="Q6" s="9"/>
      <c r="R6" s="5">
        <v>34.879198186184837</v>
      </c>
      <c r="S6" s="9">
        <v>47.557830432509192</v>
      </c>
      <c r="T6" s="10">
        <v>34</v>
      </c>
      <c r="U6" s="5"/>
      <c r="V6" s="2"/>
    </row>
    <row r="7" spans="1:23" ht="14" x14ac:dyDescent="0.3">
      <c r="A7" s="8" t="s">
        <v>5</v>
      </c>
      <c r="B7" s="5">
        <v>38740.404917459382</v>
      </c>
      <c r="C7" s="9">
        <v>5213.1088155062371</v>
      </c>
      <c r="D7" s="10">
        <v>29</v>
      </c>
      <c r="E7" s="9"/>
      <c r="F7" s="5">
        <v>32665.06166571669</v>
      </c>
      <c r="G7" s="9">
        <v>4395.5792741819905</v>
      </c>
      <c r="H7" s="10">
        <v>34</v>
      </c>
      <c r="I7" s="9"/>
      <c r="J7" s="5">
        <v>7196.0711110322882</v>
      </c>
      <c r="K7" s="9">
        <v>968.34046587431408</v>
      </c>
      <c r="L7" s="10">
        <v>34</v>
      </c>
      <c r="M7" s="9"/>
      <c r="N7" s="5">
        <v>1742.8427016242576</v>
      </c>
      <c r="O7" s="9">
        <v>234.52590831809934</v>
      </c>
      <c r="P7" s="10">
        <v>27</v>
      </c>
      <c r="Q7" s="9"/>
      <c r="R7" s="5">
        <v>210.59115221847014</v>
      </c>
      <c r="S7" s="9">
        <v>28.338232252264213</v>
      </c>
      <c r="T7" s="10">
        <v>45</v>
      </c>
      <c r="U7" s="5"/>
      <c r="V7" s="2"/>
    </row>
    <row r="8" spans="1:23" ht="14" x14ac:dyDescent="0.3">
      <c r="A8" s="8" t="s">
        <v>6</v>
      </c>
      <c r="B8" s="5">
        <v>11684.109046044341</v>
      </c>
      <c r="C8" s="9">
        <v>3808.7124449085968</v>
      </c>
      <c r="D8" s="10">
        <v>46</v>
      </c>
      <c r="E8" s="9"/>
      <c r="F8" s="5">
        <v>11736.190889198875</v>
      </c>
      <c r="G8" s="9">
        <v>3825.6897568623581</v>
      </c>
      <c r="H8" s="10">
        <v>44</v>
      </c>
      <c r="I8" s="9"/>
      <c r="J8" s="5">
        <v>3078.6827507590938</v>
      </c>
      <c r="K8" s="9">
        <v>1003.5696569188879</v>
      </c>
      <c r="L8" s="10">
        <v>32</v>
      </c>
      <c r="M8" s="9"/>
      <c r="N8" s="5">
        <v>789.51370659721681</v>
      </c>
      <c r="O8" s="9">
        <v>257.36071684137232</v>
      </c>
      <c r="P8" s="10">
        <v>18</v>
      </c>
      <c r="Q8" s="9"/>
      <c r="R8" s="5">
        <v>295.97672918873633</v>
      </c>
      <c r="S8" s="9">
        <v>96.480634289024053</v>
      </c>
      <c r="T8" s="10">
        <v>13</v>
      </c>
      <c r="U8" s="5"/>
      <c r="V8" s="2"/>
    </row>
    <row r="9" spans="1:23" ht="14" x14ac:dyDescent="0.3">
      <c r="A9" s="8" t="s">
        <v>7</v>
      </c>
      <c r="B9" s="5">
        <v>314028.16770464781</v>
      </c>
      <c r="C9" s="9">
        <v>8059.1970301455412</v>
      </c>
      <c r="D9" s="10">
        <v>7</v>
      </c>
      <c r="E9" s="9"/>
      <c r="F9" s="5">
        <v>204137.83957506536</v>
      </c>
      <c r="G9" s="9">
        <v>5238.9793007073104</v>
      </c>
      <c r="H9" s="10">
        <v>12</v>
      </c>
      <c r="I9" s="9"/>
      <c r="J9" s="5">
        <v>59719.530073717659</v>
      </c>
      <c r="K9" s="9">
        <v>1532.6378615324106</v>
      </c>
      <c r="L9" s="10">
        <v>8</v>
      </c>
      <c r="M9" s="9"/>
      <c r="N9" s="5">
        <v>7168.4462286844146</v>
      </c>
      <c r="O9" s="9">
        <v>183.9705048730136</v>
      </c>
      <c r="P9" s="10">
        <v>43</v>
      </c>
      <c r="Q9" s="9"/>
      <c r="R9" s="5">
        <v>4397.6987942827418</v>
      </c>
      <c r="S9" s="9">
        <v>112.86223564407192</v>
      </c>
      <c r="T9" s="10">
        <v>12</v>
      </c>
      <c r="U9" s="5"/>
      <c r="V9" s="2"/>
    </row>
    <row r="10" spans="1:23" ht="14" x14ac:dyDescent="0.3">
      <c r="A10" s="8" t="s">
        <v>8</v>
      </c>
      <c r="B10" s="5">
        <v>43254.888414712826</v>
      </c>
      <c r="C10" s="9">
        <v>7359.2648057140286</v>
      </c>
      <c r="D10" s="10">
        <v>12</v>
      </c>
      <c r="E10" s="9"/>
      <c r="F10" s="5">
        <v>31119.323799482852</v>
      </c>
      <c r="G10" s="9">
        <v>5294.5540448384381</v>
      </c>
      <c r="H10" s="10">
        <v>11</v>
      </c>
      <c r="I10" s="9"/>
      <c r="J10" s="5">
        <v>6663.61165119002</v>
      </c>
      <c r="K10" s="9">
        <v>1133.7281056739082</v>
      </c>
      <c r="L10" s="10">
        <v>27</v>
      </c>
      <c r="M10" s="9"/>
      <c r="N10" s="5">
        <v>1931.4038480176239</v>
      </c>
      <c r="O10" s="9">
        <v>328.60360725152299</v>
      </c>
      <c r="P10" s="10">
        <v>6</v>
      </c>
      <c r="Q10" s="9"/>
      <c r="R10" s="5">
        <v>281.77192892494639</v>
      </c>
      <c r="S10" s="9">
        <v>47.939881843971676</v>
      </c>
      <c r="T10" s="10">
        <v>33</v>
      </c>
      <c r="U10" s="5"/>
      <c r="V10" s="2"/>
    </row>
    <row r="11" spans="1:23" x14ac:dyDescent="0.35">
      <c r="A11" s="8" t="s">
        <v>9</v>
      </c>
      <c r="B11" s="5">
        <v>37100.340163782035</v>
      </c>
      <c r="C11" s="9">
        <v>10256.714122780322</v>
      </c>
      <c r="D11" s="10">
        <v>1</v>
      </c>
      <c r="E11" s="9"/>
      <c r="F11" s="5">
        <v>21084.210612182073</v>
      </c>
      <c r="G11" s="9">
        <v>5828.9147700255871</v>
      </c>
      <c r="H11" s="10">
        <v>6</v>
      </c>
      <c r="I11" s="9"/>
      <c r="J11" s="5">
        <v>6254.109493089898</v>
      </c>
      <c r="K11" s="9">
        <v>1729.0033697807069</v>
      </c>
      <c r="L11" s="10">
        <v>2</v>
      </c>
      <c r="M11" s="9"/>
      <c r="N11" s="5">
        <v>509.99748402891879</v>
      </c>
      <c r="O11" s="9">
        <v>140.99327321339044</v>
      </c>
      <c r="P11" s="10">
        <v>50</v>
      </c>
      <c r="Q11" s="9"/>
      <c r="R11" s="5">
        <v>883.24307855609004</v>
      </c>
      <c r="S11" s="9">
        <v>244.18028831223307</v>
      </c>
      <c r="T11" s="10">
        <v>3</v>
      </c>
      <c r="U11" s="5"/>
    </row>
    <row r="12" spans="1:23" x14ac:dyDescent="0.35">
      <c r="A12" s="8" t="s">
        <v>10</v>
      </c>
      <c r="B12" s="5">
        <v>7497.5757348144325</v>
      </c>
      <c r="C12" s="9">
        <v>7265.8672288852804</v>
      </c>
      <c r="D12" s="10">
        <v>13</v>
      </c>
      <c r="E12" s="9"/>
      <c r="F12" s="5">
        <v>5014.8934865396059</v>
      </c>
      <c r="G12" s="9">
        <v>4859.9109270751787</v>
      </c>
      <c r="H12" s="10">
        <v>17</v>
      </c>
      <c r="I12" s="9"/>
      <c r="J12" s="5">
        <v>1726.4663460550728</v>
      </c>
      <c r="K12" s="9">
        <v>1673.1108413252118</v>
      </c>
      <c r="L12" s="10">
        <v>3</v>
      </c>
      <c r="M12" s="9"/>
      <c r="N12" s="5">
        <v>173.89824615496883</v>
      </c>
      <c r="O12" s="9">
        <v>168.52401530683389</v>
      </c>
      <c r="P12" s="10">
        <v>46</v>
      </c>
      <c r="Q12" s="9"/>
      <c r="R12" s="5">
        <v>679.88544770271915</v>
      </c>
      <c r="S12" s="9">
        <v>658.87395720737584</v>
      </c>
      <c r="T12" s="10">
        <v>1</v>
      </c>
      <c r="U12" s="5"/>
    </row>
    <row r="13" spans="1:23" x14ac:dyDescent="0.35">
      <c r="A13" s="8" t="s">
        <v>11</v>
      </c>
      <c r="B13" s="5">
        <v>179605.54959330676</v>
      </c>
      <c r="C13" s="9">
        <v>7943.3782707068658</v>
      </c>
      <c r="D13" s="10">
        <v>8</v>
      </c>
      <c r="E13" s="9"/>
      <c r="F13" s="5">
        <v>98039.266821495694</v>
      </c>
      <c r="G13" s="9">
        <v>4335.9628001991487</v>
      </c>
      <c r="H13" s="10">
        <v>36</v>
      </c>
      <c r="I13" s="9"/>
      <c r="J13" s="5">
        <v>19558.866508702762</v>
      </c>
      <c r="K13" s="9">
        <v>865.02602829748866</v>
      </c>
      <c r="L13" s="10">
        <v>41</v>
      </c>
      <c r="M13" s="9"/>
      <c r="N13" s="5">
        <v>5721.9870482904835</v>
      </c>
      <c r="O13" s="9">
        <v>253.06516244947125</v>
      </c>
      <c r="P13" s="10">
        <v>19</v>
      </c>
      <c r="Q13" s="9"/>
      <c r="R13" s="5">
        <v>2768.273282177382</v>
      </c>
      <c r="S13" s="9">
        <v>122.43186185960512</v>
      </c>
      <c r="T13" s="10">
        <v>10</v>
      </c>
      <c r="U13" s="5"/>
    </row>
    <row r="14" spans="1:23" x14ac:dyDescent="0.35">
      <c r="A14" s="8" t="s">
        <v>12</v>
      </c>
      <c r="B14" s="5">
        <v>55697.474838158349</v>
      </c>
      <c r="C14" s="9">
        <v>5049.9889827417956</v>
      </c>
      <c r="D14" s="10">
        <v>33</v>
      </c>
      <c r="E14" s="9"/>
      <c r="F14" s="5">
        <v>49743.938373380668</v>
      </c>
      <c r="G14" s="9">
        <v>4510.1926339335178</v>
      </c>
      <c r="H14" s="10">
        <v>28</v>
      </c>
      <c r="I14" s="9"/>
      <c r="J14" s="5">
        <v>12991.486985308464</v>
      </c>
      <c r="K14" s="9">
        <v>1177.9145524258829</v>
      </c>
      <c r="L14" s="10">
        <v>22</v>
      </c>
      <c r="M14" s="9"/>
      <c r="N14" s="5">
        <v>3219.8253498571075</v>
      </c>
      <c r="O14" s="9">
        <v>291.9357222275965</v>
      </c>
      <c r="P14" s="10">
        <v>9</v>
      </c>
      <c r="Q14" s="9"/>
      <c r="R14" s="5">
        <v>468.84867332212741</v>
      </c>
      <c r="S14" s="9">
        <v>42.509658503005461</v>
      </c>
      <c r="T14" s="10">
        <v>38</v>
      </c>
      <c r="U14" s="5"/>
    </row>
    <row r="15" spans="1:23" x14ac:dyDescent="0.35">
      <c r="A15" s="8" t="s">
        <v>13</v>
      </c>
      <c r="B15" s="5">
        <v>7439.871202221012</v>
      </c>
      <c r="C15" s="9">
        <v>5184.0806962264342</v>
      </c>
      <c r="D15" s="10">
        <v>30</v>
      </c>
      <c r="E15" s="9"/>
      <c r="F15" s="5">
        <v>6525.5661055659612</v>
      </c>
      <c r="G15" s="9">
        <v>4546.9955541320496</v>
      </c>
      <c r="H15" s="10">
        <v>26</v>
      </c>
      <c r="I15" s="9"/>
      <c r="J15" s="5">
        <v>981.08855228003506</v>
      </c>
      <c r="K15" s="9">
        <v>683.61966046473231</v>
      </c>
      <c r="L15" s="10">
        <v>48</v>
      </c>
      <c r="M15" s="9"/>
      <c r="N15" s="5">
        <v>566.93009064095838</v>
      </c>
      <c r="O15" s="9">
        <v>395.03524444405934</v>
      </c>
      <c r="P15" s="10">
        <v>2</v>
      </c>
      <c r="Q15" s="9"/>
      <c r="R15" s="5">
        <v>77.26936266569804</v>
      </c>
      <c r="S15" s="9">
        <v>53.84106801276117</v>
      </c>
      <c r="T15" s="10">
        <v>29</v>
      </c>
      <c r="U15" s="5"/>
    </row>
    <row r="16" spans="1:23" x14ac:dyDescent="0.35">
      <c r="A16" s="8" t="s">
        <v>14</v>
      </c>
      <c r="B16" s="5">
        <v>9200.437675976329</v>
      </c>
      <c r="C16" s="9">
        <v>4682.8095500219015</v>
      </c>
      <c r="D16" s="10">
        <v>39</v>
      </c>
      <c r="E16" s="9"/>
      <c r="F16" s="5">
        <v>8460.3295663020781</v>
      </c>
      <c r="G16" s="9">
        <v>4306.1116747587594</v>
      </c>
      <c r="H16" s="10">
        <v>37</v>
      </c>
      <c r="I16" s="9"/>
      <c r="J16" s="5">
        <v>1585.2232482300647</v>
      </c>
      <c r="K16" s="9">
        <v>806.8418946102737</v>
      </c>
      <c r="L16" s="10">
        <v>43</v>
      </c>
      <c r="M16" s="9"/>
      <c r="N16" s="5">
        <v>415.80794202277781</v>
      </c>
      <c r="O16" s="9">
        <v>211.63660582838412</v>
      </c>
      <c r="P16" s="10">
        <v>34</v>
      </c>
      <c r="Q16" s="9"/>
      <c r="R16" s="5">
        <v>56.365977662127627</v>
      </c>
      <c r="S16" s="9">
        <v>28.688976306175839</v>
      </c>
      <c r="T16" s="10">
        <v>44</v>
      </c>
      <c r="U16" s="5"/>
    </row>
    <row r="17" spans="1:21" x14ac:dyDescent="0.35">
      <c r="A17" s="8" t="s">
        <v>15</v>
      </c>
      <c r="B17" s="5">
        <v>88575.610449583488</v>
      </c>
      <c r="C17" s="9">
        <v>7057.992468943532</v>
      </c>
      <c r="D17" s="10">
        <v>14</v>
      </c>
      <c r="E17" s="9"/>
      <c r="F17" s="5">
        <v>63255.133590166522</v>
      </c>
      <c r="G17" s="9">
        <v>5040.3745933597656</v>
      </c>
      <c r="H17" s="10">
        <v>13</v>
      </c>
      <c r="I17" s="9"/>
      <c r="J17" s="5">
        <v>17476.325936814472</v>
      </c>
      <c r="K17" s="9">
        <v>1392.5704403363679</v>
      </c>
      <c r="L17" s="10">
        <v>11</v>
      </c>
      <c r="M17" s="9"/>
      <c r="N17" s="5">
        <v>2758.4799344022358</v>
      </c>
      <c r="O17" s="9">
        <v>219.80464491209591</v>
      </c>
      <c r="P17" s="10">
        <v>33</v>
      </c>
      <c r="Q17" s="9"/>
      <c r="R17" s="5">
        <v>825.3853593277986</v>
      </c>
      <c r="S17" s="9">
        <v>65.769387538432113</v>
      </c>
      <c r="T17" s="10">
        <v>22</v>
      </c>
      <c r="U17" s="5"/>
    </row>
    <row r="18" spans="1:21" x14ac:dyDescent="0.35">
      <c r="A18" s="8" t="s">
        <v>16</v>
      </c>
      <c r="B18" s="5">
        <v>30528.228596033237</v>
      </c>
      <c r="C18" s="9">
        <v>4448.7530303381227</v>
      </c>
      <c r="D18" s="10">
        <v>42</v>
      </c>
      <c r="E18" s="9"/>
      <c r="F18" s="5">
        <v>30289.207816590406</v>
      </c>
      <c r="G18" s="9">
        <v>4413.921516497905</v>
      </c>
      <c r="H18" s="10">
        <v>33</v>
      </c>
      <c r="I18" s="9"/>
      <c r="J18" s="5">
        <v>10071.668105425586</v>
      </c>
      <c r="K18" s="9">
        <v>1467.7027153286558</v>
      </c>
      <c r="L18" s="10">
        <v>9</v>
      </c>
      <c r="M18" s="9"/>
      <c r="N18" s="5">
        <v>1574.3644877497018</v>
      </c>
      <c r="O18" s="9">
        <v>229.42565316886055</v>
      </c>
      <c r="P18" s="10">
        <v>29</v>
      </c>
      <c r="Q18" s="9"/>
      <c r="R18" s="5">
        <v>253.84500656017633</v>
      </c>
      <c r="S18" s="9">
        <v>36.991787408114561</v>
      </c>
      <c r="T18" s="10">
        <v>40</v>
      </c>
      <c r="U18" s="5"/>
    </row>
    <row r="19" spans="1:21" x14ac:dyDescent="0.35">
      <c r="A19" s="8" t="s">
        <v>17</v>
      </c>
      <c r="B19" s="5">
        <v>14946.629099764874</v>
      </c>
      <c r="C19" s="9">
        <v>4660.6206602064958</v>
      </c>
      <c r="D19" s="10">
        <v>40</v>
      </c>
      <c r="E19" s="9"/>
      <c r="F19" s="5">
        <v>14619.788154946602</v>
      </c>
      <c r="G19" s="9">
        <v>4558.7059308147427</v>
      </c>
      <c r="H19" s="10">
        <v>25</v>
      </c>
      <c r="I19" s="9"/>
      <c r="J19" s="5">
        <v>4934.9870040431797</v>
      </c>
      <c r="K19" s="9">
        <v>1538.8153566516223</v>
      </c>
      <c r="L19" s="10">
        <v>6</v>
      </c>
      <c r="M19" s="9"/>
      <c r="N19" s="5">
        <v>772.48057370263439</v>
      </c>
      <c r="O19" s="9">
        <v>240.87296857211103</v>
      </c>
      <c r="P19" s="10">
        <v>24</v>
      </c>
      <c r="Q19" s="9"/>
      <c r="R19" s="5">
        <v>55.754078573841291</v>
      </c>
      <c r="S19" s="9">
        <v>17.385097921250267</v>
      </c>
      <c r="T19" s="10">
        <v>49</v>
      </c>
      <c r="U19" s="5"/>
    </row>
    <row r="20" spans="1:21" x14ac:dyDescent="0.35">
      <c r="A20" s="8" t="s">
        <v>18</v>
      </c>
      <c r="B20" s="5">
        <v>14601.24773936836</v>
      </c>
      <c r="C20" s="9">
        <v>4965.4886335287256</v>
      </c>
      <c r="D20" s="10">
        <v>34</v>
      </c>
      <c r="E20" s="9"/>
      <c r="F20" s="5">
        <v>13299.619769428462</v>
      </c>
      <c r="G20" s="9">
        <v>4522.8402376390168</v>
      </c>
      <c r="H20" s="10">
        <v>27</v>
      </c>
      <c r="I20" s="9"/>
      <c r="J20" s="5">
        <v>3636.6104098475075</v>
      </c>
      <c r="K20" s="9">
        <v>1236.7126410698922</v>
      </c>
      <c r="L20" s="10">
        <v>16</v>
      </c>
      <c r="M20" s="9"/>
      <c r="N20" s="5">
        <v>578.20773872749987</v>
      </c>
      <c r="O20" s="9">
        <v>196.63278137036451</v>
      </c>
      <c r="P20" s="10">
        <v>36</v>
      </c>
      <c r="Q20" s="9"/>
      <c r="R20" s="5">
        <v>179.9648427266481</v>
      </c>
      <c r="S20" s="9">
        <v>61.201165608920277</v>
      </c>
      <c r="T20" s="10">
        <v>23</v>
      </c>
      <c r="U20" s="5"/>
    </row>
    <row r="21" spans="1:21" x14ac:dyDescent="0.35">
      <c r="A21" s="8" t="s">
        <v>19</v>
      </c>
      <c r="B21" s="5">
        <v>16616.800767003133</v>
      </c>
      <c r="C21" s="9">
        <v>3671.2848849162301</v>
      </c>
      <c r="D21" s="10">
        <v>47</v>
      </c>
      <c r="E21" s="9"/>
      <c r="F21" s="5">
        <v>17076.153067821815</v>
      </c>
      <c r="G21" s="9">
        <v>3772.773323183837</v>
      </c>
      <c r="H21" s="10">
        <v>45</v>
      </c>
      <c r="I21" s="9"/>
      <c r="J21" s="5">
        <v>4610.0384276664026</v>
      </c>
      <c r="K21" s="9">
        <v>1018.5332685689445</v>
      </c>
      <c r="L21" s="10">
        <v>31</v>
      </c>
      <c r="M21" s="9"/>
      <c r="N21" s="5">
        <v>1195.3012016606535</v>
      </c>
      <c r="O21" s="9">
        <v>264.08761205664979</v>
      </c>
      <c r="P21" s="10">
        <v>15</v>
      </c>
      <c r="Q21" s="9"/>
      <c r="R21" s="5">
        <v>92.382510023279451</v>
      </c>
      <c r="S21" s="9">
        <v>20.410818991859195</v>
      </c>
      <c r="T21" s="10">
        <v>48</v>
      </c>
      <c r="U21" s="5"/>
    </row>
    <row r="22" spans="1:21" x14ac:dyDescent="0.35">
      <c r="A22" s="8" t="s">
        <v>20</v>
      </c>
      <c r="B22" s="5">
        <v>18079.927078761921</v>
      </c>
      <c r="C22" s="9">
        <v>3952.9775417850697</v>
      </c>
      <c r="D22" s="10">
        <v>44</v>
      </c>
      <c r="E22" s="9"/>
      <c r="F22" s="5">
        <v>16639.556236168752</v>
      </c>
      <c r="G22" s="9">
        <v>3638.0562720360804</v>
      </c>
      <c r="H22" s="10">
        <v>47</v>
      </c>
      <c r="I22" s="9"/>
      <c r="J22" s="5">
        <v>4872.1701433613289</v>
      </c>
      <c r="K22" s="9">
        <v>1065.2465063914372</v>
      </c>
      <c r="L22" s="10">
        <v>30</v>
      </c>
      <c r="M22" s="9"/>
      <c r="N22" s="5">
        <v>1128.6311685607375</v>
      </c>
      <c r="O22" s="9">
        <v>246.76281286112058</v>
      </c>
      <c r="P22" s="10">
        <v>22</v>
      </c>
      <c r="Q22" s="9"/>
      <c r="R22" s="5">
        <v>142.48222295365494</v>
      </c>
      <c r="S22" s="9">
        <v>31.152173622482334</v>
      </c>
      <c r="T22" s="10">
        <v>43</v>
      </c>
      <c r="U22" s="5"/>
    </row>
    <row r="23" spans="1:21" x14ac:dyDescent="0.35">
      <c r="A23" s="8" t="s">
        <v>21</v>
      </c>
      <c r="B23" s="5">
        <v>6609.6638954082773</v>
      </c>
      <c r="C23" s="9">
        <v>4735.6593185521742</v>
      </c>
      <c r="D23" s="10">
        <v>37</v>
      </c>
      <c r="E23" s="9"/>
      <c r="F23" s="5">
        <v>5899.0817680319115</v>
      </c>
      <c r="G23" s="9">
        <v>4226.5449480855868</v>
      </c>
      <c r="H23" s="10">
        <v>39</v>
      </c>
      <c r="I23" s="9"/>
      <c r="J23" s="5">
        <v>1309.2446105839713</v>
      </c>
      <c r="K23" s="9">
        <v>938.04110745834146</v>
      </c>
      <c r="L23" s="10">
        <v>36</v>
      </c>
      <c r="M23" s="9"/>
      <c r="N23" s="5">
        <v>309.65860039263248</v>
      </c>
      <c r="O23" s="9">
        <v>221.86266347641757</v>
      </c>
      <c r="P23" s="10">
        <v>32</v>
      </c>
      <c r="Q23" s="9"/>
      <c r="R23" s="5">
        <v>103.5088117683617</v>
      </c>
      <c r="S23" s="9">
        <v>74.161481848363579</v>
      </c>
      <c r="T23" s="10">
        <v>19</v>
      </c>
      <c r="U23" s="5"/>
    </row>
    <row r="24" spans="1:21" x14ac:dyDescent="0.35">
      <c r="A24" s="8" t="s">
        <v>22</v>
      </c>
      <c r="B24" s="5">
        <v>42131.262705784902</v>
      </c>
      <c r="C24" s="9">
        <v>6817.0773438862298</v>
      </c>
      <c r="D24" s="10">
        <v>15</v>
      </c>
      <c r="E24" s="9"/>
      <c r="F24" s="5">
        <v>36348.407365002036</v>
      </c>
      <c r="G24" s="9">
        <v>5881.3785398432774</v>
      </c>
      <c r="H24" s="10">
        <v>3</v>
      </c>
      <c r="I24" s="9"/>
      <c r="J24" s="5">
        <v>5523.2624766128156</v>
      </c>
      <c r="K24" s="9">
        <v>893.69520578086622</v>
      </c>
      <c r="L24" s="10">
        <v>39</v>
      </c>
      <c r="M24" s="9"/>
      <c r="N24" s="5">
        <v>977.0044746971314</v>
      </c>
      <c r="O24" s="9">
        <v>158.08486718862989</v>
      </c>
      <c r="P24" s="10">
        <v>47</v>
      </c>
      <c r="Q24" s="9"/>
      <c r="R24" s="5">
        <v>357.02981586098269</v>
      </c>
      <c r="S24" s="9">
        <v>57.76944986895888</v>
      </c>
      <c r="T24" s="10">
        <v>26</v>
      </c>
      <c r="U24" s="5"/>
    </row>
    <row r="25" spans="1:21" x14ac:dyDescent="0.35">
      <c r="A25" s="8" t="s">
        <v>23</v>
      </c>
      <c r="B25" s="5">
        <v>69097.318475056556</v>
      </c>
      <c r="C25" s="9">
        <v>9869.0730916858975</v>
      </c>
      <c r="D25" s="10">
        <v>2</v>
      </c>
      <c r="E25" s="9"/>
      <c r="F25" s="5">
        <v>41498.434930272204</v>
      </c>
      <c r="G25" s="9">
        <v>5927.1632612670983</v>
      </c>
      <c r="H25" s="10">
        <v>2</v>
      </c>
      <c r="I25" s="9"/>
      <c r="J25" s="5">
        <v>10747.98098949662</v>
      </c>
      <c r="K25" s="9">
        <v>1535.1190511348689</v>
      </c>
      <c r="L25" s="10">
        <v>7</v>
      </c>
      <c r="M25" s="9"/>
      <c r="N25" s="5">
        <v>1195.7214641037212</v>
      </c>
      <c r="O25" s="9">
        <v>170.78321976846644</v>
      </c>
      <c r="P25" s="10">
        <v>45</v>
      </c>
      <c r="Q25" s="9"/>
      <c r="R25" s="5">
        <v>832.70344438677591</v>
      </c>
      <c r="S25" s="9">
        <v>118.93386512992275</v>
      </c>
      <c r="T25" s="10">
        <v>11</v>
      </c>
      <c r="U25" s="5"/>
    </row>
    <row r="26" spans="1:21" x14ac:dyDescent="0.35">
      <c r="A26" s="8" t="s">
        <v>24</v>
      </c>
      <c r="B26" s="5">
        <v>49418.061743613995</v>
      </c>
      <c r="C26" s="9">
        <v>4923.4608668255214</v>
      </c>
      <c r="D26" s="10">
        <v>35</v>
      </c>
      <c r="E26" s="9"/>
      <c r="F26" s="5">
        <v>44597.210689288448</v>
      </c>
      <c r="G26" s="9">
        <v>4443.1653903677952</v>
      </c>
      <c r="H26" s="10">
        <v>31</v>
      </c>
      <c r="I26" s="9"/>
      <c r="J26" s="5">
        <v>11630.462305774061</v>
      </c>
      <c r="K26" s="9">
        <v>1158.7286915996367</v>
      </c>
      <c r="L26" s="10">
        <v>26</v>
      </c>
      <c r="M26" s="9"/>
      <c r="N26" s="5">
        <v>1955.2912971231183</v>
      </c>
      <c r="O26" s="9">
        <v>194.80327323590751</v>
      </c>
      <c r="P26" s="10">
        <v>37</v>
      </c>
      <c r="Q26" s="9"/>
      <c r="R26" s="5">
        <v>748.94263052360532</v>
      </c>
      <c r="S26" s="9">
        <v>74.616235497274147</v>
      </c>
      <c r="T26" s="10">
        <v>18</v>
      </c>
      <c r="U26" s="5"/>
    </row>
    <row r="27" spans="1:21" x14ac:dyDescent="0.35">
      <c r="A27" s="8" t="s">
        <v>25</v>
      </c>
      <c r="B27" s="5">
        <v>35777.688780657918</v>
      </c>
      <c r="C27" s="9">
        <v>6235.3117431432711</v>
      </c>
      <c r="D27" s="10">
        <v>18</v>
      </c>
      <c r="E27" s="9"/>
      <c r="F27" s="5">
        <v>31226.076102041974</v>
      </c>
      <c r="G27" s="9">
        <v>5442.0597206549719</v>
      </c>
      <c r="H27" s="10">
        <v>9</v>
      </c>
      <c r="I27" s="9"/>
      <c r="J27" s="5">
        <v>8147.9922238695926</v>
      </c>
      <c r="K27" s="9">
        <v>1420.0266514700188</v>
      </c>
      <c r="L27" s="10">
        <v>10</v>
      </c>
      <c r="M27" s="9"/>
      <c r="N27" s="5">
        <v>1340.0738738174705</v>
      </c>
      <c r="O27" s="9">
        <v>233.54718113068432</v>
      </c>
      <c r="P27" s="10">
        <v>28</v>
      </c>
      <c r="Q27" s="9"/>
      <c r="R27" s="5">
        <v>249.13034308800738</v>
      </c>
      <c r="S27" s="9">
        <v>43.418270066392999</v>
      </c>
      <c r="T27" s="10">
        <v>37</v>
      </c>
      <c r="U27" s="5"/>
    </row>
    <row r="28" spans="1:21" x14ac:dyDescent="0.35">
      <c r="A28" s="8" t="s">
        <v>26</v>
      </c>
      <c r="B28" s="5">
        <v>8996.328162770862</v>
      </c>
      <c r="C28" s="9">
        <v>3060.2982500776825</v>
      </c>
      <c r="D28" s="10">
        <v>50</v>
      </c>
      <c r="E28" s="9"/>
      <c r="F28" s="5">
        <v>10092.76708843515</v>
      </c>
      <c r="G28" s="9">
        <v>3433.2759877521612</v>
      </c>
      <c r="H28" s="10">
        <v>50</v>
      </c>
      <c r="I28" s="9"/>
      <c r="J28" s="5">
        <v>2233.911414622035</v>
      </c>
      <c r="K28" s="9">
        <v>759.91394147751464</v>
      </c>
      <c r="L28" s="10">
        <v>46</v>
      </c>
      <c r="M28" s="9"/>
      <c r="N28" s="5">
        <v>817.39093613941395</v>
      </c>
      <c r="O28" s="9">
        <v>278.0534464992615</v>
      </c>
      <c r="P28" s="10">
        <v>11</v>
      </c>
      <c r="Q28" s="9"/>
      <c r="R28" s="5">
        <v>96.824479336538161</v>
      </c>
      <c r="S28" s="9">
        <v>32.936969318716656</v>
      </c>
      <c r="T28" s="10">
        <v>42</v>
      </c>
      <c r="U28" s="5"/>
    </row>
    <row r="29" spans="1:21" x14ac:dyDescent="0.35">
      <c r="A29" s="8" t="s">
        <v>27</v>
      </c>
      <c r="B29" s="5">
        <v>29322.050351759459</v>
      </c>
      <c r="C29" s="9">
        <v>4732.2969840913402</v>
      </c>
      <c r="D29" s="10">
        <v>38</v>
      </c>
      <c r="E29" s="9"/>
      <c r="F29" s="5">
        <v>26410.664010241897</v>
      </c>
      <c r="G29" s="9">
        <v>4262.4272226590001</v>
      </c>
      <c r="H29" s="10">
        <v>38</v>
      </c>
      <c r="I29" s="9"/>
      <c r="J29" s="5">
        <v>6859.0329212957104</v>
      </c>
      <c r="K29" s="9">
        <v>1106.9819612830456</v>
      </c>
      <c r="L29" s="10">
        <v>28</v>
      </c>
      <c r="M29" s="9"/>
      <c r="N29" s="5">
        <v>1827.7957072958457</v>
      </c>
      <c r="O29" s="9">
        <v>294.98865220563295</v>
      </c>
      <c r="P29" s="10">
        <v>8</v>
      </c>
      <c r="Q29" s="9"/>
      <c r="R29" s="5">
        <v>369.04926223803568</v>
      </c>
      <c r="S29" s="9">
        <v>59.561002375995002</v>
      </c>
      <c r="T29" s="10">
        <v>24</v>
      </c>
      <c r="U29" s="5"/>
    </row>
    <row r="30" spans="1:21" x14ac:dyDescent="0.35">
      <c r="A30" s="8" t="s">
        <v>28</v>
      </c>
      <c r="B30" s="5">
        <v>6223.1042215232119</v>
      </c>
      <c r="C30" s="9">
        <v>5493.5013237176263</v>
      </c>
      <c r="D30" s="10">
        <v>25</v>
      </c>
      <c r="E30" s="9"/>
      <c r="F30" s="5">
        <v>4960.9222372900513</v>
      </c>
      <c r="G30" s="9">
        <v>4379.2988044706899</v>
      </c>
      <c r="H30" s="10">
        <v>35</v>
      </c>
      <c r="I30" s="9"/>
      <c r="J30" s="5">
        <v>780.21636468078646</v>
      </c>
      <c r="K30" s="9">
        <v>688.74302592202991</v>
      </c>
      <c r="L30" s="10">
        <v>47</v>
      </c>
      <c r="M30" s="9"/>
      <c r="N30" s="5">
        <v>344.05682936550801</v>
      </c>
      <c r="O30" s="9">
        <v>303.71926618495218</v>
      </c>
      <c r="P30" s="10">
        <v>7</v>
      </c>
      <c r="Q30" s="9"/>
      <c r="R30" s="5">
        <v>62.487819006582356</v>
      </c>
      <c r="S30" s="9">
        <v>55.161685263382061</v>
      </c>
      <c r="T30" s="10">
        <v>27</v>
      </c>
      <c r="U30" s="5"/>
    </row>
    <row r="31" spans="1:21" x14ac:dyDescent="0.35">
      <c r="A31" s="8" t="s">
        <v>29</v>
      </c>
      <c r="B31" s="5">
        <v>10322.503628683586</v>
      </c>
      <c r="C31" s="9">
        <v>5217.6572985679622</v>
      </c>
      <c r="D31" s="10">
        <v>28</v>
      </c>
      <c r="E31" s="9"/>
      <c r="F31" s="5">
        <v>10675.351360146497</v>
      </c>
      <c r="G31" s="9">
        <v>5396.0092379399985</v>
      </c>
      <c r="H31" s="10">
        <v>10</v>
      </c>
      <c r="I31" s="9"/>
      <c r="J31" s="5">
        <v>3156.7084860076734</v>
      </c>
      <c r="K31" s="9">
        <v>1595.6035148005883</v>
      </c>
      <c r="L31" s="10">
        <v>5</v>
      </c>
      <c r="M31" s="9"/>
      <c r="N31" s="5">
        <v>512.96271091566916</v>
      </c>
      <c r="O31" s="9">
        <v>259.28434891174498</v>
      </c>
      <c r="P31" s="10">
        <v>17</v>
      </c>
      <c r="Q31" s="9"/>
      <c r="R31" s="5">
        <v>160.49714021127744</v>
      </c>
      <c r="S31" s="9">
        <v>81.125578168428504</v>
      </c>
      <c r="T31" s="10">
        <v>16</v>
      </c>
      <c r="U31" s="5"/>
    </row>
    <row r="32" spans="1:21" x14ac:dyDescent="0.35">
      <c r="A32" s="8" t="s">
        <v>30</v>
      </c>
      <c r="B32" s="5">
        <v>23890.317968228246</v>
      </c>
      <c r="C32" s="9">
        <v>7479.3367579708338</v>
      </c>
      <c r="D32" s="10">
        <v>10</v>
      </c>
      <c r="E32" s="9"/>
      <c r="F32" s="5">
        <v>13454.969947521973</v>
      </c>
      <c r="G32" s="9">
        <v>4212.3445757284426</v>
      </c>
      <c r="H32" s="10">
        <v>40</v>
      </c>
      <c r="I32" s="9"/>
      <c r="J32" s="5">
        <v>2998.3793847549359</v>
      </c>
      <c r="K32" s="9">
        <v>938.70199536748623</v>
      </c>
      <c r="L32" s="10">
        <v>35</v>
      </c>
      <c r="M32" s="9"/>
      <c r="N32" s="5">
        <v>1227.9100539342817</v>
      </c>
      <c r="O32" s="9">
        <v>384.42153905554409</v>
      </c>
      <c r="P32" s="10">
        <v>3</v>
      </c>
      <c r="Q32" s="9"/>
      <c r="R32" s="5">
        <v>572.04488446929929</v>
      </c>
      <c r="S32" s="9">
        <v>179.08997014231505</v>
      </c>
      <c r="T32" s="10">
        <v>4</v>
      </c>
      <c r="U32" s="5"/>
    </row>
    <row r="33" spans="1:21" x14ac:dyDescent="0.35">
      <c r="A33" s="8" t="s">
        <v>31</v>
      </c>
      <c r="B33" s="5">
        <v>11453.22111167366</v>
      </c>
      <c r="C33" s="9">
        <v>8168.8872979740154</v>
      </c>
      <c r="D33" s="10">
        <v>6</v>
      </c>
      <c r="E33" s="9"/>
      <c r="F33" s="5">
        <v>8241.6804927290759</v>
      </c>
      <c r="G33" s="9">
        <v>5878.2903459703239</v>
      </c>
      <c r="H33" s="10">
        <v>5</v>
      </c>
      <c r="I33" s="9"/>
      <c r="J33" s="5">
        <v>1630.1635034924034</v>
      </c>
      <c r="K33" s="9">
        <v>1162.6966603942524</v>
      </c>
      <c r="L33" s="10">
        <v>25</v>
      </c>
      <c r="M33" s="9"/>
      <c r="N33" s="5">
        <v>332.78237463633269</v>
      </c>
      <c r="O33" s="9">
        <v>237.35346472841465</v>
      </c>
      <c r="P33" s="10">
        <v>25</v>
      </c>
      <c r="Q33" s="9"/>
      <c r="R33" s="5">
        <v>181.47463721622415</v>
      </c>
      <c r="S33" s="9">
        <v>129.43484146560985</v>
      </c>
      <c r="T33" s="10">
        <v>9</v>
      </c>
      <c r="U33" s="5"/>
    </row>
    <row r="34" spans="1:21" x14ac:dyDescent="0.35">
      <c r="A34" s="8" t="s">
        <v>32</v>
      </c>
      <c r="B34" s="5">
        <v>79929.125162919008</v>
      </c>
      <c r="C34" s="9">
        <v>8603.0021569542532</v>
      </c>
      <c r="D34" s="10">
        <v>5</v>
      </c>
      <c r="E34" s="9"/>
      <c r="F34" s="5">
        <v>55200.04744698164</v>
      </c>
      <c r="G34" s="9">
        <v>5941.3402346441662</v>
      </c>
      <c r="H34" s="10">
        <v>1</v>
      </c>
      <c r="I34" s="9"/>
      <c r="J34" s="5">
        <v>12012.896815472279</v>
      </c>
      <c r="K34" s="9">
        <v>1292.982714425129</v>
      </c>
      <c r="L34" s="10">
        <v>13</v>
      </c>
      <c r="M34" s="9"/>
      <c r="N34" s="5">
        <v>1673.5175140556614</v>
      </c>
      <c r="O34" s="9">
        <v>180.12551437008355</v>
      </c>
      <c r="P34" s="10">
        <v>44</v>
      </c>
      <c r="Q34" s="9"/>
      <c r="R34" s="5">
        <v>477.15301809172769</v>
      </c>
      <c r="S34" s="9">
        <v>51.35735484997835</v>
      </c>
      <c r="T34" s="10">
        <v>31</v>
      </c>
      <c r="U34" s="5"/>
    </row>
    <row r="35" spans="1:21" x14ac:dyDescent="0.35">
      <c r="A35" s="8" t="s">
        <v>33</v>
      </c>
      <c r="B35" s="5">
        <v>7609.7691767521101</v>
      </c>
      <c r="C35" s="9">
        <v>3599.0699724656224</v>
      </c>
      <c r="D35" s="10">
        <v>48</v>
      </c>
      <c r="E35" s="9"/>
      <c r="F35" s="5">
        <v>7614.7355957446416</v>
      </c>
      <c r="G35" s="9">
        <v>3601.418859672518</v>
      </c>
      <c r="H35" s="10">
        <v>48</v>
      </c>
      <c r="I35" s="9"/>
      <c r="J35" s="5">
        <v>1195.6107967466096</v>
      </c>
      <c r="K35" s="9">
        <v>565.46878326774709</v>
      </c>
      <c r="L35" s="10">
        <v>50</v>
      </c>
      <c r="M35" s="9"/>
      <c r="N35" s="5">
        <v>573.75097088236112</v>
      </c>
      <c r="O35" s="9">
        <v>271.35775645918392</v>
      </c>
      <c r="P35" s="10">
        <v>13</v>
      </c>
      <c r="Q35" s="9"/>
      <c r="R35" s="5">
        <v>293.14812113620769</v>
      </c>
      <c r="S35" s="9">
        <v>138.64554571369342</v>
      </c>
      <c r="T35" s="10">
        <v>8</v>
      </c>
      <c r="U35" s="5"/>
    </row>
    <row r="36" spans="1:21" x14ac:dyDescent="0.35">
      <c r="A36" s="11" t="s">
        <v>34</v>
      </c>
      <c r="B36" s="12">
        <v>171156.67298027233</v>
      </c>
      <c r="C36" s="13">
        <v>8745.3264518807791</v>
      </c>
      <c r="D36" s="14">
        <v>4</v>
      </c>
      <c r="E36" s="13"/>
      <c r="F36" s="12">
        <v>107090.35793604843</v>
      </c>
      <c r="G36" s="13">
        <v>5471.8295447788441</v>
      </c>
      <c r="H36" s="14">
        <v>7</v>
      </c>
      <c r="I36" s="13"/>
      <c r="J36" s="12">
        <v>36020.581174567888</v>
      </c>
      <c r="K36" s="13">
        <v>1840.4876413692377</v>
      </c>
      <c r="L36" s="14">
        <v>1</v>
      </c>
      <c r="M36" s="13"/>
      <c r="N36" s="12">
        <v>3013.4395030574451</v>
      </c>
      <c r="O36" s="13">
        <v>153.97303381953606</v>
      </c>
      <c r="P36" s="14">
        <v>48</v>
      </c>
      <c r="Q36" s="13"/>
      <c r="R36" s="12">
        <v>2803.5990526795522</v>
      </c>
      <c r="S36" s="13">
        <v>143.25114252888284</v>
      </c>
      <c r="T36" s="14">
        <v>7</v>
      </c>
      <c r="U36" s="5"/>
    </row>
    <row r="37" spans="1:21" x14ac:dyDescent="0.35">
      <c r="A37" s="8" t="s">
        <v>35</v>
      </c>
      <c r="B37" s="5">
        <v>55302.587483388503</v>
      </c>
      <c r="C37" s="9">
        <v>5103.8377018068222</v>
      </c>
      <c r="D37" s="10">
        <v>31</v>
      </c>
      <c r="E37" s="9"/>
      <c r="F37" s="5">
        <v>48595.452894383096</v>
      </c>
      <c r="G37" s="9">
        <v>4484.8408710212661</v>
      </c>
      <c r="H37" s="10">
        <v>29</v>
      </c>
      <c r="I37" s="9"/>
      <c r="J37" s="5">
        <v>13153.120824756083</v>
      </c>
      <c r="K37" s="9">
        <v>1213.8924599499996</v>
      </c>
      <c r="L37" s="10">
        <v>19</v>
      </c>
      <c r="M37" s="9"/>
      <c r="N37" s="5">
        <v>2809.8300901767789</v>
      </c>
      <c r="O37" s="9">
        <v>259.31728337707807</v>
      </c>
      <c r="P37" s="10">
        <v>16</v>
      </c>
      <c r="Q37" s="9"/>
      <c r="R37" s="5">
        <v>491.26280296913774</v>
      </c>
      <c r="S37" s="9">
        <v>45.338305663226315</v>
      </c>
      <c r="T37" s="10">
        <v>36</v>
      </c>
      <c r="U37" s="5"/>
    </row>
    <row r="38" spans="1:21" x14ac:dyDescent="0.35">
      <c r="A38" s="8" t="s">
        <v>36</v>
      </c>
      <c r="B38" s="5">
        <v>4513.0833753446486</v>
      </c>
      <c r="C38" s="9">
        <v>5757.0272900052405</v>
      </c>
      <c r="D38" s="10">
        <v>21</v>
      </c>
      <c r="E38" s="9"/>
      <c r="F38" s="5">
        <v>3829.1522096411272</v>
      </c>
      <c r="G38" s="9">
        <v>4884.5837612748237</v>
      </c>
      <c r="H38" s="10">
        <v>15</v>
      </c>
      <c r="I38" s="9"/>
      <c r="J38" s="5">
        <v>918.41395012931866</v>
      </c>
      <c r="K38" s="9">
        <v>1171.5569455909342</v>
      </c>
      <c r="L38" s="10">
        <v>23</v>
      </c>
      <c r="M38" s="9"/>
      <c r="N38" s="5">
        <v>273.70593672189898</v>
      </c>
      <c r="O38" s="9">
        <v>349.14767047131869</v>
      </c>
      <c r="P38" s="10">
        <v>4</v>
      </c>
      <c r="Q38" s="9"/>
      <c r="R38" s="5">
        <v>18.879557273679278</v>
      </c>
      <c r="S38" s="9">
        <v>24.083341123625544</v>
      </c>
      <c r="T38" s="10">
        <v>46</v>
      </c>
      <c r="U38" s="5"/>
    </row>
    <row r="39" spans="1:21" x14ac:dyDescent="0.35">
      <c r="A39" s="8" t="s">
        <v>37</v>
      </c>
      <c r="B39" s="5">
        <v>55975.481450898529</v>
      </c>
      <c r="C39" s="9">
        <v>4749.3458474782465</v>
      </c>
      <c r="D39" s="10">
        <v>36</v>
      </c>
      <c r="E39" s="9"/>
      <c r="F39" s="5">
        <v>48938.983595914338</v>
      </c>
      <c r="G39" s="9">
        <v>4152.3208464932432</v>
      </c>
      <c r="H39" s="10">
        <v>41</v>
      </c>
      <c r="I39" s="9"/>
      <c r="J39" s="5">
        <v>16138.77423508406</v>
      </c>
      <c r="K39" s="9">
        <v>1369.3248974378409</v>
      </c>
      <c r="L39" s="10">
        <v>12</v>
      </c>
      <c r="M39" s="9"/>
      <c r="N39" s="5">
        <v>2220.8499305744572</v>
      </c>
      <c r="O39" s="9">
        <v>188.43222286347728</v>
      </c>
      <c r="P39" s="10">
        <v>41</v>
      </c>
      <c r="Q39" s="9"/>
      <c r="R39" s="5">
        <v>833.82082533060304</v>
      </c>
      <c r="S39" s="9">
        <v>70.747108764014314</v>
      </c>
      <c r="T39" s="10">
        <v>20</v>
      </c>
      <c r="U39" s="5"/>
    </row>
    <row r="40" spans="1:21" x14ac:dyDescent="0.35">
      <c r="A40" s="8" t="s">
        <v>38</v>
      </c>
      <c r="B40" s="5">
        <v>16264.51673638224</v>
      </c>
      <c r="C40" s="9">
        <v>4012.1418039811892</v>
      </c>
      <c r="D40" s="10">
        <v>43</v>
      </c>
      <c r="E40" s="9"/>
      <c r="F40" s="5">
        <v>15159.465247154223</v>
      </c>
      <c r="G40" s="9">
        <v>3739.5469677899737</v>
      </c>
      <c r="H40" s="10">
        <v>46</v>
      </c>
      <c r="I40" s="9"/>
      <c r="J40" s="5">
        <v>3126.8367973318814</v>
      </c>
      <c r="K40" s="9">
        <v>771.33018042516926</v>
      </c>
      <c r="L40" s="10">
        <v>45</v>
      </c>
      <c r="M40" s="9"/>
      <c r="N40" s="5">
        <v>999.4665447694739</v>
      </c>
      <c r="O40" s="9">
        <v>246.54907188113592</v>
      </c>
      <c r="P40" s="10">
        <v>23</v>
      </c>
      <c r="Q40" s="9"/>
      <c r="R40" s="5">
        <v>194.68557653848066</v>
      </c>
      <c r="S40" s="9">
        <v>48.02516748099589</v>
      </c>
      <c r="T40" s="10">
        <v>32</v>
      </c>
      <c r="U40" s="5"/>
    </row>
    <row r="41" spans="1:21" x14ac:dyDescent="0.35">
      <c r="A41" s="8" t="s">
        <v>39</v>
      </c>
      <c r="B41" s="5">
        <v>22666.42598323536</v>
      </c>
      <c r="C41" s="9">
        <v>5354.2426563582285</v>
      </c>
      <c r="D41" s="10">
        <v>26</v>
      </c>
      <c r="E41" s="9"/>
      <c r="F41" s="5">
        <v>20397.816579681661</v>
      </c>
      <c r="G41" s="9">
        <v>4818.3537937688379</v>
      </c>
      <c r="H41" s="10">
        <v>19</v>
      </c>
      <c r="I41" s="9"/>
      <c r="J41" s="5">
        <v>4996.6478673807096</v>
      </c>
      <c r="K41" s="9">
        <v>1180.3036424939044</v>
      </c>
      <c r="L41" s="10">
        <v>21</v>
      </c>
      <c r="M41" s="9"/>
      <c r="N41" s="5">
        <v>806.96901203133746</v>
      </c>
      <c r="O41" s="9">
        <v>190.62149055934734</v>
      </c>
      <c r="P41" s="10">
        <v>40</v>
      </c>
      <c r="Q41" s="9"/>
      <c r="R41" s="5">
        <v>321.53871858651155</v>
      </c>
      <c r="S41" s="9">
        <v>75.953585448363114</v>
      </c>
      <c r="T41" s="10">
        <v>17</v>
      </c>
      <c r="U41" s="5"/>
    </row>
    <row r="42" spans="1:21" x14ac:dyDescent="0.35">
      <c r="A42" s="8" t="s">
        <v>40</v>
      </c>
      <c r="B42" s="5">
        <v>76054.071175855599</v>
      </c>
      <c r="C42" s="9">
        <v>5867.6077154375407</v>
      </c>
      <c r="D42" s="10">
        <v>20</v>
      </c>
      <c r="E42" s="9"/>
      <c r="F42" s="5">
        <v>63061.853383629437</v>
      </c>
      <c r="G42" s="9">
        <v>4865.2519417138528</v>
      </c>
      <c r="H42" s="10">
        <v>16</v>
      </c>
      <c r="I42" s="9"/>
      <c r="J42" s="5">
        <v>15543.099354784084</v>
      </c>
      <c r="K42" s="9">
        <v>1199.1574978946858</v>
      </c>
      <c r="L42" s="10">
        <v>20</v>
      </c>
      <c r="M42" s="9"/>
      <c r="N42" s="5">
        <v>2403.4537946267101</v>
      </c>
      <c r="O42" s="9">
        <v>185.42760184975285</v>
      </c>
      <c r="P42" s="10">
        <v>42</v>
      </c>
      <c r="Q42" s="9"/>
      <c r="R42" s="5">
        <v>857.77420423696708</v>
      </c>
      <c r="S42" s="9">
        <v>66.177687283122651</v>
      </c>
      <c r="T42" s="10">
        <v>21</v>
      </c>
      <c r="U42" s="5"/>
    </row>
    <row r="43" spans="1:21" x14ac:dyDescent="0.35">
      <c r="A43" s="8" t="s">
        <v>41</v>
      </c>
      <c r="B43" s="5">
        <v>6501.2980467348498</v>
      </c>
      <c r="C43" s="9">
        <v>5932.0469566781057</v>
      </c>
      <c r="D43" s="10">
        <v>19</v>
      </c>
      <c r="E43" s="9"/>
      <c r="F43" s="5">
        <v>5519.5532339883775</v>
      </c>
      <c r="G43" s="9">
        <v>5036.2633321122239</v>
      </c>
      <c r="H43" s="10">
        <v>14</v>
      </c>
      <c r="I43" s="9"/>
      <c r="J43" s="5">
        <v>1087.0508488442888</v>
      </c>
      <c r="K43" s="9">
        <v>991.86910572108229</v>
      </c>
      <c r="L43" s="10">
        <v>33</v>
      </c>
      <c r="M43" s="9"/>
      <c r="N43" s="5">
        <v>164.11085546041994</v>
      </c>
      <c r="O43" s="9">
        <v>149.74137375239283</v>
      </c>
      <c r="P43" s="10">
        <v>49</v>
      </c>
      <c r="Q43" s="9"/>
      <c r="R43" s="5">
        <v>172.36266166239503</v>
      </c>
      <c r="S43" s="9">
        <v>157.27065506139357</v>
      </c>
      <c r="T43" s="10">
        <v>5</v>
      </c>
      <c r="U43" s="5"/>
    </row>
    <row r="44" spans="1:21" x14ac:dyDescent="0.35">
      <c r="A44" s="8" t="s">
        <v>42</v>
      </c>
      <c r="B44" s="5">
        <v>24356.036463383407</v>
      </c>
      <c r="C44" s="9">
        <v>4532.5741456788674</v>
      </c>
      <c r="D44" s="10">
        <v>41</v>
      </c>
      <c r="E44" s="9"/>
      <c r="F44" s="5">
        <v>21782.698929766484</v>
      </c>
      <c r="G44" s="9">
        <v>4053.684931068256</v>
      </c>
      <c r="H44" s="10">
        <v>42</v>
      </c>
      <c r="I44" s="9"/>
      <c r="J44" s="5">
        <v>4695.5768526169595</v>
      </c>
      <c r="K44" s="9">
        <v>873.8306116931825</v>
      </c>
      <c r="L44" s="10">
        <v>40</v>
      </c>
      <c r="M44" s="9"/>
      <c r="N44" s="5">
        <v>1203.3473087484399</v>
      </c>
      <c r="O44" s="9">
        <v>223.93877214403497</v>
      </c>
      <c r="P44" s="10">
        <v>31</v>
      </c>
      <c r="Q44" s="9"/>
      <c r="R44" s="5">
        <v>125.06020170704279</v>
      </c>
      <c r="S44" s="9">
        <v>23.273270992302638</v>
      </c>
      <c r="T44" s="10">
        <v>47</v>
      </c>
      <c r="U44" s="5"/>
    </row>
    <row r="45" spans="1:21" x14ac:dyDescent="0.35">
      <c r="A45" s="8" t="s">
        <v>43</v>
      </c>
      <c r="B45" s="5">
        <v>6792.6932347731508</v>
      </c>
      <c r="C45" s="9">
        <v>7388.8395906238648</v>
      </c>
      <c r="D45" s="10">
        <v>11</v>
      </c>
      <c r="E45" s="9"/>
      <c r="F45" s="5">
        <v>4300.1633481510435</v>
      </c>
      <c r="G45" s="9">
        <v>4677.5580899656525</v>
      </c>
      <c r="H45" s="10">
        <v>23</v>
      </c>
      <c r="I45" s="9"/>
      <c r="J45" s="5">
        <v>1128.3920073222798</v>
      </c>
      <c r="K45" s="9">
        <v>1227.4229454033098</v>
      </c>
      <c r="L45" s="10">
        <v>18</v>
      </c>
      <c r="M45" s="9"/>
      <c r="N45" s="5">
        <v>255.62013732778357</v>
      </c>
      <c r="O45" s="9">
        <v>278.05409806811525</v>
      </c>
      <c r="P45" s="10">
        <v>10</v>
      </c>
      <c r="Q45" s="9"/>
      <c r="R45" s="5">
        <v>88.21323486893094</v>
      </c>
      <c r="S45" s="9">
        <v>95.955082864613701</v>
      </c>
      <c r="T45" s="10">
        <v>14</v>
      </c>
      <c r="U45" s="5"/>
    </row>
    <row r="46" spans="1:21" x14ac:dyDescent="0.35">
      <c r="A46" s="8" t="s">
        <v>44</v>
      </c>
      <c r="B46" s="5">
        <v>36210.852068251021</v>
      </c>
      <c r="C46" s="9">
        <v>5081.1629777652115</v>
      </c>
      <c r="D46" s="10">
        <v>32</v>
      </c>
      <c r="E46" s="9"/>
      <c r="F46" s="5">
        <v>31620.922723262564</v>
      </c>
      <c r="G46" s="9">
        <v>4437.0969664392333</v>
      </c>
      <c r="H46" s="10">
        <v>32</v>
      </c>
      <c r="I46" s="9"/>
      <c r="J46" s="5">
        <v>8302.6980856772389</v>
      </c>
      <c r="K46" s="9">
        <v>1165.0474849083803</v>
      </c>
      <c r="L46" s="10">
        <v>24</v>
      </c>
      <c r="M46" s="9"/>
      <c r="N46" s="5">
        <v>1778.6899010862585</v>
      </c>
      <c r="O46" s="9">
        <v>249.58852824809782</v>
      </c>
      <c r="P46" s="10">
        <v>21</v>
      </c>
      <c r="Q46" s="9"/>
      <c r="R46" s="5">
        <v>268.58284314155725</v>
      </c>
      <c r="S46" s="9">
        <v>37.687961511139257</v>
      </c>
      <c r="T46" s="10">
        <v>39</v>
      </c>
      <c r="U46" s="5"/>
    </row>
    <row r="47" spans="1:21" x14ac:dyDescent="0.35">
      <c r="A47" s="8" t="s">
        <v>45</v>
      </c>
      <c r="B47" s="5">
        <v>192032.68856448639</v>
      </c>
      <c r="C47" s="9">
        <v>6295.472367547578</v>
      </c>
      <c r="D47" s="10">
        <v>17</v>
      </c>
      <c r="E47" s="9"/>
      <c r="F47" s="5">
        <v>136093.6108475423</v>
      </c>
      <c r="G47" s="9">
        <v>4461.6027244901234</v>
      </c>
      <c r="H47" s="10">
        <v>30</v>
      </c>
      <c r="I47" s="9"/>
      <c r="J47" s="5">
        <v>38067.322252061895</v>
      </c>
      <c r="K47" s="9">
        <v>1247.9738587001418</v>
      </c>
      <c r="L47" s="10">
        <v>15</v>
      </c>
      <c r="M47" s="9"/>
      <c r="N47" s="5">
        <v>8289.2455457056221</v>
      </c>
      <c r="O47" s="9">
        <v>271.74913120732805</v>
      </c>
      <c r="P47" s="10">
        <v>12</v>
      </c>
      <c r="Q47" s="9"/>
      <c r="R47" s="5">
        <v>8719.6256683891334</v>
      </c>
      <c r="S47" s="9">
        <v>285.85842785963177</v>
      </c>
      <c r="T47" s="10">
        <v>2</v>
      </c>
      <c r="U47" s="5"/>
    </row>
    <row r="48" spans="1:21" x14ac:dyDescent="0.35">
      <c r="A48" s="8" t="s">
        <v>46</v>
      </c>
      <c r="B48" s="5">
        <v>18838.393411075442</v>
      </c>
      <c r="C48" s="9">
        <v>5511.9542395854805</v>
      </c>
      <c r="D48" s="10">
        <v>23</v>
      </c>
      <c r="E48" s="9"/>
      <c r="F48" s="5">
        <v>15732.475924426875</v>
      </c>
      <c r="G48" s="9">
        <v>4603.1891084639346</v>
      </c>
      <c r="H48" s="10">
        <v>24</v>
      </c>
      <c r="I48" s="9"/>
      <c r="J48" s="5">
        <v>4211.3982922882196</v>
      </c>
      <c r="K48" s="9">
        <v>1232.2194448977655</v>
      </c>
      <c r="L48" s="10">
        <v>17</v>
      </c>
      <c r="M48" s="9"/>
      <c r="N48" s="5">
        <v>778.39549175589025</v>
      </c>
      <c r="O48" s="9">
        <v>227.75192327895917</v>
      </c>
      <c r="P48" s="10">
        <v>30</v>
      </c>
      <c r="Q48" s="9"/>
      <c r="R48" s="5">
        <v>115.24131167854749</v>
      </c>
      <c r="S48" s="9">
        <v>33.718631022352085</v>
      </c>
      <c r="T48" s="10">
        <v>41</v>
      </c>
      <c r="U48" s="5"/>
    </row>
    <row r="49" spans="1:21" x14ac:dyDescent="0.35">
      <c r="A49" s="8" t="s">
        <v>47</v>
      </c>
      <c r="B49" s="5">
        <v>3426.2168363023952</v>
      </c>
      <c r="C49" s="9">
        <v>5291.7487864999375</v>
      </c>
      <c r="D49" s="10">
        <v>27</v>
      </c>
      <c r="E49" s="9"/>
      <c r="F49" s="5">
        <v>3139.9199195052342</v>
      </c>
      <c r="G49" s="9">
        <v>4849.5668014055364</v>
      </c>
      <c r="H49" s="10">
        <v>18</v>
      </c>
      <c r="I49" s="9"/>
      <c r="J49" s="5">
        <v>535.04668949613404</v>
      </c>
      <c r="K49" s="9">
        <v>826.37287864056384</v>
      </c>
      <c r="L49" s="10">
        <v>42</v>
      </c>
      <c r="M49" s="9"/>
      <c r="N49" s="5">
        <v>123.66630021561279</v>
      </c>
      <c r="O49" s="9">
        <v>191.00104440650415</v>
      </c>
      <c r="P49" s="10">
        <v>39</v>
      </c>
      <c r="Q49" s="9"/>
      <c r="R49" s="5">
        <v>30.774533494574644</v>
      </c>
      <c r="S49" s="9">
        <v>47.530879700762732</v>
      </c>
      <c r="T49" s="10">
        <v>35</v>
      </c>
      <c r="U49" s="5"/>
    </row>
    <row r="50" spans="1:21" x14ac:dyDescent="0.35">
      <c r="A50" s="8" t="s">
        <v>48</v>
      </c>
      <c r="B50" s="5">
        <v>58509.546612014878</v>
      </c>
      <c r="C50" s="9">
        <v>6713.1223009350342</v>
      </c>
      <c r="D50" s="10">
        <v>16</v>
      </c>
      <c r="E50" s="9"/>
      <c r="F50" s="5">
        <v>47552.90688257794</v>
      </c>
      <c r="G50" s="9">
        <v>5456.0067228784137</v>
      </c>
      <c r="H50" s="10">
        <v>8</v>
      </c>
      <c r="I50" s="9"/>
      <c r="J50" s="5">
        <v>9316.5542739922475</v>
      </c>
      <c r="K50" s="9">
        <v>1068.9395472390447</v>
      </c>
      <c r="L50" s="10">
        <v>29</v>
      </c>
      <c r="M50" s="9"/>
      <c r="N50" s="5">
        <v>2202.5748723138872</v>
      </c>
      <c r="O50" s="9">
        <v>252.71353737978154</v>
      </c>
      <c r="P50" s="10">
        <v>20</v>
      </c>
      <c r="Q50" s="9"/>
      <c r="R50" s="5">
        <v>472.75570601006751</v>
      </c>
      <c r="S50" s="9">
        <v>54.241864049221014</v>
      </c>
      <c r="T50" s="10">
        <v>28</v>
      </c>
      <c r="U50" s="5"/>
    </row>
    <row r="51" spans="1:21" x14ac:dyDescent="0.35">
      <c r="A51" s="8" t="s">
        <v>49</v>
      </c>
      <c r="B51" s="5">
        <v>61866.794906007402</v>
      </c>
      <c r="C51" s="9">
        <v>7918.5645889873385</v>
      </c>
      <c r="D51" s="10">
        <v>9</v>
      </c>
      <c r="E51" s="9"/>
      <c r="F51" s="5">
        <v>45933.309245821023</v>
      </c>
      <c r="G51" s="9">
        <v>5879.1776202656411</v>
      </c>
      <c r="H51" s="10">
        <v>4</v>
      </c>
      <c r="I51" s="9"/>
      <c r="J51" s="5">
        <v>12555.225564118549</v>
      </c>
      <c r="K51" s="9">
        <v>1606.9907081791284</v>
      </c>
      <c r="L51" s="10">
        <v>4</v>
      </c>
      <c r="M51" s="9"/>
      <c r="N51" s="5">
        <v>1515.7136037368923</v>
      </c>
      <c r="O51" s="9">
        <v>194.00190502566176</v>
      </c>
      <c r="P51" s="10">
        <v>38</v>
      </c>
      <c r="Q51" s="9"/>
      <c r="R51" s="5">
        <v>729.04450830793394</v>
      </c>
      <c r="S51" s="9">
        <v>93.31315831139527</v>
      </c>
      <c r="T51" s="10">
        <v>15</v>
      </c>
      <c r="U51" s="5"/>
    </row>
    <row r="52" spans="1:21" x14ac:dyDescent="0.35">
      <c r="A52" s="8" t="s">
        <v>50</v>
      </c>
      <c r="B52" s="5">
        <v>5621.5627377438104</v>
      </c>
      <c r="C52" s="9">
        <v>3175.8967508895466</v>
      </c>
      <c r="D52" s="10">
        <v>49</v>
      </c>
      <c r="E52" s="9"/>
      <c r="F52" s="5">
        <v>6182.6568269782438</v>
      </c>
      <c r="G52" s="9">
        <v>3492.8863457896568</v>
      </c>
      <c r="H52" s="10">
        <v>49</v>
      </c>
      <c r="I52" s="9"/>
      <c r="J52" s="5">
        <v>1194.4756983478289</v>
      </c>
      <c r="K52" s="9">
        <v>674.81795834620698</v>
      </c>
      <c r="L52" s="10">
        <v>49</v>
      </c>
      <c r="M52" s="9"/>
      <c r="N52" s="5">
        <v>479.77735633062338</v>
      </c>
      <c r="O52" s="9">
        <v>271.04978067581663</v>
      </c>
      <c r="P52" s="10">
        <v>14</v>
      </c>
      <c r="Q52" s="9"/>
      <c r="R52" s="5">
        <v>25.539185705044055</v>
      </c>
      <c r="S52" s="9">
        <v>14.428339713516607</v>
      </c>
      <c r="T52" s="10">
        <v>50</v>
      </c>
      <c r="U52" s="5"/>
    </row>
    <row r="53" spans="1:21" x14ac:dyDescent="0.35">
      <c r="A53" s="8" t="s">
        <v>51</v>
      </c>
      <c r="B53" s="5">
        <v>32577.074415032901</v>
      </c>
      <c r="C53" s="9">
        <v>5511.3047578661826</v>
      </c>
      <c r="D53" s="10">
        <v>24</v>
      </c>
      <c r="E53" s="9"/>
      <c r="F53" s="5">
        <v>28035.44223103379</v>
      </c>
      <c r="G53" s="9">
        <v>4742.9632320046067</v>
      </c>
      <c r="H53" s="10">
        <v>20</v>
      </c>
      <c r="I53" s="9"/>
      <c r="J53" s="5">
        <v>7582.6675489661893</v>
      </c>
      <c r="K53" s="9">
        <v>1282.8159830291704</v>
      </c>
      <c r="L53" s="10">
        <v>14</v>
      </c>
      <c r="M53" s="9"/>
      <c r="N53" s="5">
        <v>1203.4402243202226</v>
      </c>
      <c r="O53" s="9">
        <v>203.59488852820274</v>
      </c>
      <c r="P53" s="10">
        <v>35</v>
      </c>
      <c r="Q53" s="9"/>
      <c r="R53" s="5">
        <v>317.80176344019139</v>
      </c>
      <c r="S53" s="9">
        <v>53.764876139336437</v>
      </c>
      <c r="T53" s="10">
        <v>30</v>
      </c>
      <c r="U53" s="5"/>
    </row>
    <row r="54" spans="1:21" x14ac:dyDescent="0.35">
      <c r="A54" s="8" t="s">
        <v>52</v>
      </c>
      <c r="B54" s="5">
        <v>5274.3656223488842</v>
      </c>
      <c r="C54" s="9">
        <v>9030.5665754350775</v>
      </c>
      <c r="D54" s="10">
        <v>3</v>
      </c>
      <c r="E54" s="9"/>
      <c r="F54" s="5">
        <v>2769.4345910231523</v>
      </c>
      <c r="G54" s="9">
        <v>4741.7197140401577</v>
      </c>
      <c r="H54" s="10">
        <v>21</v>
      </c>
      <c r="I54" s="9"/>
      <c r="J54" s="5">
        <v>536.33602295172739</v>
      </c>
      <c r="K54" s="9">
        <v>918.2939729371061</v>
      </c>
      <c r="L54" s="10">
        <v>38</v>
      </c>
      <c r="M54" s="9"/>
      <c r="N54" s="5">
        <v>256.11978967538477</v>
      </c>
      <c r="O54" s="9">
        <v>438.51848308535767</v>
      </c>
      <c r="P54" s="10">
        <v>1</v>
      </c>
      <c r="Q54" s="9"/>
      <c r="R54" s="5">
        <v>91.093151230104667</v>
      </c>
      <c r="S54" s="9">
        <v>155.96620061073605</v>
      </c>
      <c r="T54" s="10">
        <v>6</v>
      </c>
      <c r="U54" s="5"/>
    </row>
    <row r="55" spans="1:21" ht="18" customHeight="1" x14ac:dyDescent="0.35">
      <c r="A55" s="8" t="s">
        <v>53</v>
      </c>
      <c r="B55" s="5">
        <v>8328.2975223860194</v>
      </c>
      <c r="C55" s="9">
        <v>12266.039722383279</v>
      </c>
      <c r="D55" s="10"/>
      <c r="E55" s="9"/>
      <c r="F55" s="5">
        <v>6308.1321650115769</v>
      </c>
      <c r="G55" s="9">
        <v>9290.7103164954915</v>
      </c>
      <c r="H55" s="10"/>
      <c r="I55" s="9"/>
      <c r="J55" s="5">
        <v>1158.5549335992068</v>
      </c>
      <c r="K55" s="9">
        <v>1706.3368350965975</v>
      </c>
      <c r="L55" s="10"/>
      <c r="M55" s="9"/>
      <c r="N55" s="5">
        <v>32.686372309235672</v>
      </c>
      <c r="O55" s="9">
        <v>48.140972395379592</v>
      </c>
      <c r="P55" s="10"/>
      <c r="Q55" s="9"/>
      <c r="R55" s="5">
        <v>125.40985832892069</v>
      </c>
      <c r="S55" s="9">
        <v>184.70549349446028</v>
      </c>
      <c r="T55" s="10"/>
      <c r="U55" s="5"/>
    </row>
    <row r="56" spans="1:21" ht="18" customHeight="1" x14ac:dyDescent="0.35">
      <c r="A56" s="16" t="s">
        <v>94</v>
      </c>
    </row>
    <row r="57" spans="1:21" x14ac:dyDescent="0.35">
      <c r="A57" s="49"/>
      <c r="K57" s="41"/>
      <c r="M57" s="41"/>
      <c r="O57" s="45"/>
      <c r="Q57" s="45"/>
      <c r="S57" s="41"/>
      <c r="U57" s="41"/>
    </row>
    <row r="58" spans="1:21" x14ac:dyDescent="0.35">
      <c r="A58" s="19"/>
    </row>
    <row r="59" spans="1:21" x14ac:dyDescent="0.35">
      <c r="A59" s="49"/>
      <c r="K59" s="41"/>
      <c r="M59" s="41"/>
    </row>
    <row r="60" spans="1:21" x14ac:dyDescent="0.35">
      <c r="A60" s="49"/>
    </row>
    <row r="61" spans="1:21" x14ac:dyDescent="0.35">
      <c r="A61" s="49"/>
    </row>
    <row r="62" spans="1:21" x14ac:dyDescent="0.35">
      <c r="A62" s="49"/>
    </row>
    <row r="63" spans="1:21" x14ac:dyDescent="0.35">
      <c r="A63" s="8"/>
    </row>
    <row r="64" spans="1:21" x14ac:dyDescent="0.35">
      <c r="A64" s="49"/>
    </row>
    <row r="65" spans="1:1" x14ac:dyDescent="0.35">
      <c r="A65" s="49"/>
    </row>
    <row r="66" spans="1:1" x14ac:dyDescent="0.35">
      <c r="A66" s="19"/>
    </row>
  </sheetData>
  <mergeCells count="5">
    <mergeCell ref="B2:D2"/>
    <mergeCell ref="F2:H2"/>
    <mergeCell ref="J2:L2"/>
    <mergeCell ref="N2:P2"/>
    <mergeCell ref="R2:T2"/>
  </mergeCells>
  <pageMargins left="0.7" right="0.7" top="0.75" bottom="0.75" header="0.3" footer="0.3"/>
  <pageSetup scale="5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8"/>
  <sheetViews>
    <sheetView showGridLines="0" workbookViewId="0"/>
  </sheetViews>
  <sheetFormatPr defaultColWidth="8.81640625" defaultRowHeight="15.5" x14ac:dyDescent="0.35"/>
  <cols>
    <col min="1" max="1" width="25.1796875" style="25" customWidth="1"/>
    <col min="2" max="3" width="11.81640625" style="63" customWidth="1"/>
    <col min="4" max="4" width="13" style="63" customWidth="1"/>
    <col min="5" max="5" width="19.54296875" style="63" customWidth="1"/>
    <col min="6" max="6" width="10.453125" style="10" customWidth="1"/>
    <col min="7" max="8" width="8.81640625" style="25"/>
    <col min="9" max="9" width="13.54296875" style="25" bestFit="1" customWidth="1"/>
    <col min="10" max="16384" width="8.81640625" style="25"/>
  </cols>
  <sheetData>
    <row r="1" spans="1:9" ht="21" customHeight="1" x14ac:dyDescent="0.4">
      <c r="A1" s="1" t="s">
        <v>197</v>
      </c>
      <c r="B1" s="9"/>
      <c r="C1" s="9"/>
      <c r="D1" s="9"/>
      <c r="E1" s="9"/>
    </row>
    <row r="2" spans="1:9" ht="50.25" customHeight="1" x14ac:dyDescent="0.35">
      <c r="A2" s="6"/>
      <c r="B2" s="109" t="s">
        <v>1</v>
      </c>
      <c r="C2" s="110" t="s">
        <v>100</v>
      </c>
      <c r="D2" s="176" t="s">
        <v>191</v>
      </c>
      <c r="E2" s="126" t="s">
        <v>192</v>
      </c>
      <c r="F2" s="109" t="s">
        <v>0</v>
      </c>
      <c r="I2" s="63"/>
    </row>
    <row r="3" spans="1:9" s="7" customFormat="1" ht="19.5" customHeight="1" x14ac:dyDescent="0.35">
      <c r="A3" s="2" t="s">
        <v>2</v>
      </c>
      <c r="B3" s="29">
        <v>5656886.8377559111</v>
      </c>
      <c r="C3" s="29">
        <v>16890.52031488749</v>
      </c>
      <c r="D3" s="29"/>
      <c r="E3" s="29"/>
      <c r="F3" s="10"/>
    </row>
    <row r="4" spans="1:9" ht="16.5" customHeight="1" x14ac:dyDescent="0.35">
      <c r="A4" s="8" t="s">
        <v>3</v>
      </c>
      <c r="B4" s="29">
        <v>97691.658447841328</v>
      </c>
      <c r="C4" s="9">
        <v>19123.474679266135</v>
      </c>
      <c r="D4" s="9">
        <v>2232.9543643786456</v>
      </c>
      <c r="E4" s="175">
        <v>0.13220163279460936</v>
      </c>
      <c r="F4" s="10">
        <v>11</v>
      </c>
    </row>
    <row r="5" spans="1:9" ht="14.25" customHeight="1" x14ac:dyDescent="0.35">
      <c r="A5" s="8" t="s">
        <v>4</v>
      </c>
      <c r="B5" s="29">
        <v>19754.036701639914</v>
      </c>
      <c r="C5" s="9">
        <v>26934.653795632861</v>
      </c>
      <c r="D5" s="9">
        <v>10044.133480745371</v>
      </c>
      <c r="E5" s="175">
        <v>0.59466098696156577</v>
      </c>
      <c r="F5" s="10">
        <v>2</v>
      </c>
    </row>
    <row r="6" spans="1:9" ht="14.25" customHeight="1" x14ac:dyDescent="0.35">
      <c r="A6" s="8" t="s">
        <v>5</v>
      </c>
      <c r="B6" s="29">
        <v>130104.95547771209</v>
      </c>
      <c r="C6" s="9">
        <v>17507.594249130721</v>
      </c>
      <c r="D6" s="9">
        <v>617.07393424323163</v>
      </c>
      <c r="E6" s="175">
        <v>3.6533743350661368E-2</v>
      </c>
      <c r="F6" s="10">
        <v>16</v>
      </c>
    </row>
    <row r="7" spans="1:9" ht="14.25" customHeight="1" x14ac:dyDescent="0.35">
      <c r="A7" s="8" t="s">
        <v>6</v>
      </c>
      <c r="B7" s="29">
        <v>49890.494846290349</v>
      </c>
      <c r="C7" s="9">
        <v>16262.990002480774</v>
      </c>
      <c r="D7" s="9">
        <v>-627.53031240671589</v>
      </c>
      <c r="E7" s="175">
        <v>-3.7152811204614208E-2</v>
      </c>
      <c r="F7" s="10">
        <v>27</v>
      </c>
    </row>
    <row r="8" spans="1:9" ht="14.25" customHeight="1" x14ac:dyDescent="0.35">
      <c r="A8" s="8" t="s">
        <v>7</v>
      </c>
      <c r="B8" s="29">
        <v>601362.88918476366</v>
      </c>
      <c r="C8" s="9">
        <v>15433.335315053198</v>
      </c>
      <c r="D8" s="9">
        <v>-1457.1849998342914</v>
      </c>
      <c r="E8" s="175">
        <v>-8.6272357077710179E-2</v>
      </c>
      <c r="F8" s="10">
        <v>35</v>
      </c>
    </row>
    <row r="9" spans="1:9" ht="14.25" customHeight="1" x14ac:dyDescent="0.35">
      <c r="A9" s="8" t="s">
        <v>8</v>
      </c>
      <c r="B9" s="29">
        <v>91998.872227152417</v>
      </c>
      <c r="C9" s="9">
        <v>15652.428831983139</v>
      </c>
      <c r="D9" s="9">
        <v>-1238.0914829043504</v>
      </c>
      <c r="E9" s="175">
        <v>-7.3300967632896605E-2</v>
      </c>
      <c r="F9" s="10">
        <v>32</v>
      </c>
    </row>
    <row r="10" spans="1:9" ht="14.25" customHeight="1" x14ac:dyDescent="0.35">
      <c r="A10" s="8" t="s">
        <v>9</v>
      </c>
      <c r="B10" s="29">
        <v>80329.942888654637</v>
      </c>
      <c r="C10" s="9">
        <v>22207.916587043215</v>
      </c>
      <c r="D10" s="9">
        <v>5317.3962721557255</v>
      </c>
      <c r="E10" s="175">
        <v>0.31481542149230973</v>
      </c>
      <c r="F10" s="10">
        <v>5</v>
      </c>
    </row>
    <row r="11" spans="1:9" ht="14.25" customHeight="1" x14ac:dyDescent="0.35">
      <c r="A11" s="8" t="s">
        <v>10</v>
      </c>
      <c r="B11" s="29">
        <v>17933.399572654889</v>
      </c>
      <c r="C11" s="9">
        <v>17379.177599022074</v>
      </c>
      <c r="D11" s="9">
        <v>488.65728413458419</v>
      </c>
      <c r="E11" s="175">
        <v>2.8930860330209977E-2</v>
      </c>
      <c r="F11" s="10">
        <v>19</v>
      </c>
    </row>
    <row r="12" spans="1:9" ht="14.25" customHeight="1" x14ac:dyDescent="0.35">
      <c r="A12" s="8" t="s">
        <v>11</v>
      </c>
      <c r="B12" s="29">
        <v>385256.88262350066</v>
      </c>
      <c r="C12" s="9">
        <v>17038.678131056062</v>
      </c>
      <c r="D12" s="9">
        <v>148.15781616857203</v>
      </c>
      <c r="E12" s="175">
        <v>8.7716549523926806E-3</v>
      </c>
      <c r="F12" s="10">
        <v>23</v>
      </c>
    </row>
    <row r="13" spans="1:9" ht="14.25" customHeight="1" x14ac:dyDescent="0.35">
      <c r="A13" s="8" t="s">
        <v>12</v>
      </c>
      <c r="B13" s="29">
        <v>164347.98022644717</v>
      </c>
      <c r="C13" s="9">
        <v>14901.133164313978</v>
      </c>
      <c r="D13" s="9">
        <v>-1989.3871505735115</v>
      </c>
      <c r="E13" s="175">
        <v>-0.11778128284301839</v>
      </c>
      <c r="F13" s="10">
        <v>41</v>
      </c>
    </row>
    <row r="14" spans="1:9" ht="14.25" customHeight="1" x14ac:dyDescent="0.35">
      <c r="A14" s="8" t="s">
        <v>13</v>
      </c>
      <c r="B14" s="29">
        <v>31713.997721131069</v>
      </c>
      <c r="C14" s="9">
        <v>22098.221718838933</v>
      </c>
      <c r="D14" s="9">
        <v>5207.7014039514434</v>
      </c>
      <c r="E14" s="175">
        <v>0.30832095796133163</v>
      </c>
      <c r="F14" s="10">
        <v>6</v>
      </c>
    </row>
    <row r="15" spans="1:9" ht="14.25" customHeight="1" x14ac:dyDescent="0.35">
      <c r="A15" s="8" t="s">
        <v>14</v>
      </c>
      <c r="B15" s="29">
        <v>28228.502305960385</v>
      </c>
      <c r="C15" s="9">
        <v>14367.653457001325</v>
      </c>
      <c r="D15" s="9">
        <v>-2522.8668578861652</v>
      </c>
      <c r="E15" s="175">
        <v>-0.14936584609903833</v>
      </c>
      <c r="F15" s="10">
        <v>45</v>
      </c>
    </row>
    <row r="16" spans="1:9" ht="14.25" customHeight="1" x14ac:dyDescent="0.35">
      <c r="A16" s="8" t="s">
        <v>15</v>
      </c>
      <c r="B16" s="29">
        <v>182806.86980204922</v>
      </c>
      <c r="C16" s="9">
        <v>14566.645420619525</v>
      </c>
      <c r="D16" s="9">
        <v>-2323.8748942679649</v>
      </c>
      <c r="E16" s="175">
        <v>-0.13758456524395379</v>
      </c>
      <c r="F16" s="10">
        <v>42</v>
      </c>
    </row>
    <row r="17" spans="1:6" ht="14.25" customHeight="1" x14ac:dyDescent="0.35">
      <c r="A17" s="8" t="s">
        <v>16</v>
      </c>
      <c r="B17" s="29">
        <v>99825.254301864348</v>
      </c>
      <c r="C17" s="9">
        <v>14547.12320378123</v>
      </c>
      <c r="D17" s="9">
        <v>-2343.3971111062601</v>
      </c>
      <c r="E17" s="175">
        <v>-0.13874037432942574</v>
      </c>
      <c r="F17" s="10">
        <v>43</v>
      </c>
    </row>
    <row r="18" spans="1:6" ht="14.25" customHeight="1" x14ac:dyDescent="0.35">
      <c r="A18" s="8" t="s">
        <v>17</v>
      </c>
      <c r="B18" s="29">
        <v>45524.462650868845</v>
      </c>
      <c r="C18" s="9">
        <v>14195.324561761958</v>
      </c>
      <c r="D18" s="9">
        <v>-2695.1957531255321</v>
      </c>
      <c r="E18" s="175">
        <v>-0.15956854512942131</v>
      </c>
      <c r="F18" s="10">
        <v>47</v>
      </c>
    </row>
    <row r="19" spans="1:6" ht="14.25" customHeight="1" x14ac:dyDescent="0.35">
      <c r="A19" s="8" t="s">
        <v>18</v>
      </c>
      <c r="B19" s="29">
        <v>43878.328279190442</v>
      </c>
      <c r="C19" s="9">
        <v>14921.830258458955</v>
      </c>
      <c r="D19" s="9">
        <v>-1968.6900564285352</v>
      </c>
      <c r="E19" s="175">
        <v>-0.11655591537303384</v>
      </c>
      <c r="F19" s="10">
        <v>40</v>
      </c>
    </row>
    <row r="20" spans="1:6" ht="14.25" customHeight="1" x14ac:dyDescent="0.35">
      <c r="A20" s="8" t="s">
        <v>19</v>
      </c>
      <c r="B20" s="29">
        <v>88039.674706668593</v>
      </c>
      <c r="C20" s="9">
        <v>19451.321078926743</v>
      </c>
      <c r="D20" s="9">
        <v>2560.8007640392534</v>
      </c>
      <c r="E20" s="175">
        <v>0.15161171570198081</v>
      </c>
      <c r="F20" s="10">
        <v>10</v>
      </c>
    </row>
    <row r="21" spans="1:6" ht="14.25" customHeight="1" x14ac:dyDescent="0.35">
      <c r="A21" s="8" t="s">
        <v>20</v>
      </c>
      <c r="B21" s="29">
        <v>85095.879178166157</v>
      </c>
      <c r="C21" s="9">
        <v>18605.279646558251</v>
      </c>
      <c r="D21" s="9">
        <v>1714.7593316707607</v>
      </c>
      <c r="E21" s="175">
        <v>0.10152199575281011</v>
      </c>
      <c r="F21" s="10">
        <v>12</v>
      </c>
    </row>
    <row r="22" spans="1:6" ht="14.25" customHeight="1" x14ac:dyDescent="0.35">
      <c r="A22" s="8" t="s">
        <v>21</v>
      </c>
      <c r="B22" s="29">
        <v>28172.073607809376</v>
      </c>
      <c r="C22" s="9">
        <v>20184.588053931497</v>
      </c>
      <c r="D22" s="9">
        <v>3294.0677390440069</v>
      </c>
      <c r="E22" s="175">
        <v>0.19502464563750468</v>
      </c>
      <c r="F22" s="10">
        <v>7</v>
      </c>
    </row>
    <row r="23" spans="1:6" ht="14.25" customHeight="1" x14ac:dyDescent="0.35">
      <c r="A23" s="8" t="s">
        <v>22</v>
      </c>
      <c r="B23" s="29">
        <v>154552.2022853363</v>
      </c>
      <c r="C23" s="9">
        <v>25007.423205059131</v>
      </c>
      <c r="D23" s="9">
        <v>8116.902890171641</v>
      </c>
      <c r="E23" s="175">
        <v>0.48055967127414739</v>
      </c>
      <c r="F23" s="10">
        <v>4</v>
      </c>
    </row>
    <row r="24" spans="1:6" ht="14.25" customHeight="1" x14ac:dyDescent="0.35">
      <c r="A24" s="8" t="s">
        <v>23</v>
      </c>
      <c r="B24" s="29">
        <v>119745.5722186202</v>
      </c>
      <c r="C24" s="9">
        <v>17103.092141816258</v>
      </c>
      <c r="D24" s="9">
        <v>212.57182692876813</v>
      </c>
      <c r="E24" s="175">
        <v>1.2585274045193563E-2</v>
      </c>
      <c r="F24" s="10">
        <v>22</v>
      </c>
    </row>
    <row r="25" spans="1:6" ht="14.25" customHeight="1" x14ac:dyDescent="0.35">
      <c r="A25" s="8" t="s">
        <v>24</v>
      </c>
      <c r="B25" s="29">
        <v>154144.09267800776</v>
      </c>
      <c r="C25" s="9">
        <v>15357.18685386459</v>
      </c>
      <c r="D25" s="9">
        <v>-1533.3334610228994</v>
      </c>
      <c r="E25" s="175">
        <v>-9.0780712046591161E-2</v>
      </c>
      <c r="F25" s="10">
        <v>36</v>
      </c>
    </row>
    <row r="26" spans="1:6" ht="14.25" customHeight="1" x14ac:dyDescent="0.35">
      <c r="A26" s="8" t="s">
        <v>25</v>
      </c>
      <c r="B26" s="29">
        <v>79678.620342216876</v>
      </c>
      <c r="C26" s="9">
        <v>13886.336821339612</v>
      </c>
      <c r="D26" s="9">
        <v>-3004.1834935478782</v>
      </c>
      <c r="E26" s="175">
        <v>-0.177862104751146</v>
      </c>
      <c r="F26" s="10">
        <v>49</v>
      </c>
    </row>
    <row r="27" spans="1:6" ht="14.25" customHeight="1" x14ac:dyDescent="0.35">
      <c r="A27" s="8" t="s">
        <v>26</v>
      </c>
      <c r="B27" s="29">
        <v>58473.002623644054</v>
      </c>
      <c r="C27" s="9">
        <v>19890.873739626986</v>
      </c>
      <c r="D27" s="9">
        <v>3000.3534247394964</v>
      </c>
      <c r="E27" s="175">
        <v>0.17763534626549971</v>
      </c>
      <c r="F27" s="10">
        <v>9</v>
      </c>
    </row>
    <row r="28" spans="1:6" ht="14.25" customHeight="1" x14ac:dyDescent="0.35">
      <c r="A28" s="8" t="s">
        <v>27</v>
      </c>
      <c r="B28" s="29">
        <v>109424.13440839582</v>
      </c>
      <c r="C28" s="9">
        <v>17660.003138784083</v>
      </c>
      <c r="D28" s="9">
        <v>769.48282389659289</v>
      </c>
      <c r="E28" s="175">
        <v>4.5557082289428487E-2</v>
      </c>
      <c r="F28" s="10">
        <v>14</v>
      </c>
    </row>
    <row r="29" spans="1:6" ht="14.25" customHeight="1" x14ac:dyDescent="0.35">
      <c r="A29" s="8" t="s">
        <v>28</v>
      </c>
      <c r="B29" s="29">
        <v>18849.876320591276</v>
      </c>
      <c r="C29" s="9">
        <v>16639.898165442526</v>
      </c>
      <c r="D29" s="9">
        <v>-250.62214944496372</v>
      </c>
      <c r="E29" s="175">
        <v>-1.4838036056477349E-2</v>
      </c>
      <c r="F29" s="10">
        <v>25</v>
      </c>
    </row>
    <row r="30" spans="1:6" ht="14.25" customHeight="1" x14ac:dyDescent="0.35">
      <c r="A30" s="8" t="s">
        <v>29</v>
      </c>
      <c r="B30" s="29">
        <v>28671.641808207089</v>
      </c>
      <c r="C30" s="9">
        <v>14492.491988747903</v>
      </c>
      <c r="D30" s="9">
        <v>-2398.0283261395871</v>
      </c>
      <c r="E30" s="175">
        <v>-0.14197480488661671</v>
      </c>
      <c r="F30" s="10">
        <v>44</v>
      </c>
    </row>
    <row r="31" spans="1:6" ht="14.25" customHeight="1" x14ac:dyDescent="0.35">
      <c r="A31" s="8" t="s">
        <v>30</v>
      </c>
      <c r="B31" s="29">
        <v>48081.852907746608</v>
      </c>
      <c r="C31" s="9">
        <v>15052.975448987972</v>
      </c>
      <c r="D31" s="9">
        <v>-1837.5448658995174</v>
      </c>
      <c r="E31" s="175">
        <v>-0.10879148964285518</v>
      </c>
      <c r="F31" s="10">
        <v>39</v>
      </c>
    </row>
    <row r="32" spans="1:6" ht="14.25" customHeight="1" x14ac:dyDescent="0.35">
      <c r="A32" s="8" t="s">
        <v>31</v>
      </c>
      <c r="B32" s="29">
        <v>21944.213764370004</v>
      </c>
      <c r="C32" s="9">
        <v>15651.475452707244</v>
      </c>
      <c r="D32" s="9">
        <v>-1239.0448621802461</v>
      </c>
      <c r="E32" s="175">
        <v>-7.3357412269185004E-2</v>
      </c>
      <c r="F32" s="10">
        <v>33</v>
      </c>
    </row>
    <row r="33" spans="1:6" ht="14.25" customHeight="1" x14ac:dyDescent="0.35">
      <c r="A33" s="8" t="s">
        <v>32</v>
      </c>
      <c r="B33" s="29">
        <v>131636.5635753411</v>
      </c>
      <c r="C33" s="9">
        <v>14168.422812890793</v>
      </c>
      <c r="D33" s="9">
        <v>-2722.0975019966972</v>
      </c>
      <c r="E33" s="175">
        <v>-0.16116125798667141</v>
      </c>
      <c r="F33" s="10">
        <v>48</v>
      </c>
    </row>
    <row r="34" spans="1:6" ht="14.25" customHeight="1" x14ac:dyDescent="0.35">
      <c r="A34" s="8" t="s">
        <v>33</v>
      </c>
      <c r="B34" s="29">
        <v>55422.024017351396</v>
      </c>
      <c r="C34" s="9">
        <v>26212.062129754613</v>
      </c>
      <c r="D34" s="9">
        <v>9321.5418148671233</v>
      </c>
      <c r="E34" s="175">
        <v>0.55188008664546673</v>
      </c>
      <c r="F34" s="10">
        <v>3</v>
      </c>
    </row>
    <row r="35" spans="1:6" ht="14.25" customHeight="1" x14ac:dyDescent="0.35">
      <c r="A35" s="11" t="s">
        <v>34</v>
      </c>
      <c r="B35" s="30">
        <v>337924.01933395525</v>
      </c>
      <c r="C35" s="13">
        <v>17266.378304442365</v>
      </c>
      <c r="D35" s="13">
        <v>375.85798955487553</v>
      </c>
      <c r="E35" s="184">
        <v>2.2252599833978481E-2</v>
      </c>
      <c r="F35" s="14">
        <v>21</v>
      </c>
    </row>
    <row r="36" spans="1:6" ht="14.25" customHeight="1" x14ac:dyDescent="0.35">
      <c r="A36" s="8" t="s">
        <v>35</v>
      </c>
      <c r="B36" s="29">
        <v>171468.06012294002</v>
      </c>
      <c r="C36" s="9">
        <v>15824.669147244</v>
      </c>
      <c r="D36" s="9">
        <v>-1065.85116764349</v>
      </c>
      <c r="E36" s="175">
        <v>-6.3103512963069416E-2</v>
      </c>
      <c r="F36" s="10">
        <v>31</v>
      </c>
    </row>
    <row r="37" spans="1:6" ht="14.25" customHeight="1" x14ac:dyDescent="0.35">
      <c r="A37" s="8" t="s">
        <v>36</v>
      </c>
      <c r="B37" s="29">
        <v>12570.185978111993</v>
      </c>
      <c r="C37" s="9">
        <v>16034.913981819705</v>
      </c>
      <c r="D37" s="9">
        <v>-855.60633306778436</v>
      </c>
      <c r="E37" s="175">
        <v>-5.0656008051666923E-2</v>
      </c>
      <c r="F37" s="10">
        <v>29</v>
      </c>
    </row>
    <row r="38" spans="1:6" ht="14.25" customHeight="1" x14ac:dyDescent="0.35">
      <c r="A38" s="8" t="s">
        <v>37</v>
      </c>
      <c r="B38" s="29">
        <v>180330.24223901617</v>
      </c>
      <c r="C38" s="9">
        <v>15300.461290429328</v>
      </c>
      <c r="D38" s="9">
        <v>-1590.0590244581617</v>
      </c>
      <c r="E38" s="175">
        <v>-9.4139138097283262E-2</v>
      </c>
      <c r="F38" s="10">
        <v>37</v>
      </c>
    </row>
    <row r="39" spans="1:6" ht="14.25" customHeight="1" x14ac:dyDescent="0.35">
      <c r="A39" s="8" t="s">
        <v>38</v>
      </c>
      <c r="B39" s="29">
        <v>70152.345525868834</v>
      </c>
      <c r="C39" s="9">
        <v>17305.227243676301</v>
      </c>
      <c r="D39" s="9">
        <v>414.70692878881164</v>
      </c>
      <c r="E39" s="175">
        <v>2.4552643794121868E-2</v>
      </c>
      <c r="F39" s="10">
        <v>20</v>
      </c>
    </row>
    <row r="40" spans="1:6" ht="14.25" customHeight="1" x14ac:dyDescent="0.35">
      <c r="A40" s="8" t="s">
        <v>39</v>
      </c>
      <c r="B40" s="29">
        <v>69772.817381684625</v>
      </c>
      <c r="C40" s="9">
        <v>16481.671850498973</v>
      </c>
      <c r="D40" s="9">
        <v>-408.84846438851673</v>
      </c>
      <c r="E40" s="175">
        <v>-2.4205794538380988E-2</v>
      </c>
      <c r="F40" s="10">
        <v>26</v>
      </c>
    </row>
    <row r="41" spans="1:6" ht="14.25" customHeight="1" x14ac:dyDescent="0.35">
      <c r="A41" s="8" t="s">
        <v>40</v>
      </c>
      <c r="B41" s="29">
        <v>225437.09200739395</v>
      </c>
      <c r="C41" s="9">
        <v>17392.578726651001</v>
      </c>
      <c r="D41" s="9">
        <v>502.05841176351169</v>
      </c>
      <c r="E41" s="175">
        <v>2.9724271508734513E-2</v>
      </c>
      <c r="F41" s="10">
        <v>18</v>
      </c>
    </row>
    <row r="42" spans="1:6" ht="14.25" customHeight="1" x14ac:dyDescent="0.35">
      <c r="A42" s="8" t="s">
        <v>41</v>
      </c>
      <c r="B42" s="29">
        <v>19186.167082502394</v>
      </c>
      <c r="C42" s="9">
        <v>17506.233868056006</v>
      </c>
      <c r="D42" s="9">
        <v>615.71355316851623</v>
      </c>
      <c r="E42" s="175">
        <v>3.6453202251313689E-2</v>
      </c>
      <c r="F42" s="10">
        <v>17</v>
      </c>
    </row>
    <row r="43" spans="1:6" ht="14.25" customHeight="1" x14ac:dyDescent="0.35">
      <c r="A43" s="8" t="s">
        <v>42</v>
      </c>
      <c r="B43" s="29">
        <v>94537.438856055451</v>
      </c>
      <c r="C43" s="9">
        <v>17593.090394730389</v>
      </c>
      <c r="D43" s="9">
        <v>702.57007984289885</v>
      </c>
      <c r="E43" s="175">
        <v>4.1595526173557003E-2</v>
      </c>
      <c r="F43" s="10">
        <v>15</v>
      </c>
    </row>
    <row r="44" spans="1:6" ht="14.25" customHeight="1" x14ac:dyDescent="0.35">
      <c r="A44" s="8" t="s">
        <v>43</v>
      </c>
      <c r="B44" s="29">
        <v>14688.794986640783</v>
      </c>
      <c r="C44" s="9">
        <v>15977.926013241102</v>
      </c>
      <c r="D44" s="9">
        <v>-912.59430164638798</v>
      </c>
      <c r="E44" s="175">
        <v>-5.402996974829824E-2</v>
      </c>
      <c r="F44" s="10">
        <v>30</v>
      </c>
    </row>
    <row r="45" spans="1:6" ht="14.25" customHeight="1" x14ac:dyDescent="0.35">
      <c r="A45" s="8" t="s">
        <v>44</v>
      </c>
      <c r="B45" s="29">
        <v>114879.29080763173</v>
      </c>
      <c r="C45" s="9">
        <v>16120.040430516588</v>
      </c>
      <c r="D45" s="9">
        <v>-770.47988437090135</v>
      </c>
      <c r="E45" s="175">
        <v>-4.5616113062650412E-2</v>
      </c>
      <c r="F45" s="10">
        <v>28</v>
      </c>
    </row>
    <row r="46" spans="1:6" ht="14.25" customHeight="1" x14ac:dyDescent="0.35">
      <c r="A46" s="8" t="s">
        <v>45</v>
      </c>
      <c r="B46" s="29">
        <v>460081.0110568938</v>
      </c>
      <c r="C46" s="9">
        <v>15082.990888654766</v>
      </c>
      <c r="D46" s="9">
        <v>-1807.5294262327243</v>
      </c>
      <c r="E46" s="175">
        <v>-0.1070144313221392</v>
      </c>
      <c r="F46" s="10">
        <v>38</v>
      </c>
    </row>
    <row r="47" spans="1:6" ht="14.25" customHeight="1" x14ac:dyDescent="0.35">
      <c r="A47" s="8" t="s">
        <v>46</v>
      </c>
      <c r="B47" s="29">
        <v>41643.721098691974</v>
      </c>
      <c r="C47" s="9">
        <v>12184.599825115696</v>
      </c>
      <c r="D47" s="9">
        <v>-4705.9204897717937</v>
      </c>
      <c r="E47" s="175">
        <v>-0.27861311564356867</v>
      </c>
      <c r="F47" s="10">
        <v>50</v>
      </c>
    </row>
    <row r="48" spans="1:6" ht="14.25" customHeight="1" x14ac:dyDescent="0.35">
      <c r="A48" s="8" t="s">
        <v>47</v>
      </c>
      <c r="B48" s="29">
        <v>10976.663650719076</v>
      </c>
      <c r="C48" s="9">
        <v>16953.318872893436</v>
      </c>
      <c r="D48" s="9">
        <v>62.798558005946688</v>
      </c>
      <c r="E48" s="175">
        <v>3.7179765238253407E-3</v>
      </c>
      <c r="F48" s="10">
        <v>24</v>
      </c>
    </row>
    <row r="49" spans="1:6" ht="14.25" customHeight="1" x14ac:dyDescent="0.35">
      <c r="A49" s="8" t="s">
        <v>48</v>
      </c>
      <c r="B49" s="29">
        <v>257781.99355290542</v>
      </c>
      <c r="C49" s="9">
        <v>29576.746871324067</v>
      </c>
      <c r="D49" s="9">
        <v>12686.226556436577</v>
      </c>
      <c r="E49" s="175">
        <v>0.75108559830775601</v>
      </c>
      <c r="F49" s="10">
        <v>1</v>
      </c>
    </row>
    <row r="50" spans="1:6" ht="14.25" customHeight="1" x14ac:dyDescent="0.35">
      <c r="A50" s="8" t="s">
        <v>49</v>
      </c>
      <c r="B50" s="29">
        <v>121791.17384709012</v>
      </c>
      <c r="C50" s="9">
        <v>15588.512027202532</v>
      </c>
      <c r="D50" s="9">
        <v>-1302.0082876849574</v>
      </c>
      <c r="E50" s="175">
        <v>-7.708514974150045E-2</v>
      </c>
      <c r="F50" s="10">
        <v>34</v>
      </c>
    </row>
    <row r="51" spans="1:6" ht="14.25" customHeight="1" x14ac:dyDescent="0.35">
      <c r="A51" s="8" t="s">
        <v>50</v>
      </c>
      <c r="B51" s="29">
        <v>35231.03594070016</v>
      </c>
      <c r="C51" s="9">
        <v>19903.741680814022</v>
      </c>
      <c r="D51" s="9">
        <v>3013.2213659265326</v>
      </c>
      <c r="E51" s="175">
        <v>0.17839719024349096</v>
      </c>
      <c r="F51" s="10">
        <v>8</v>
      </c>
    </row>
    <row r="52" spans="1:6" ht="14.25" customHeight="1" x14ac:dyDescent="0.35">
      <c r="A52" s="8" t="s">
        <v>51</v>
      </c>
      <c r="B52" s="29">
        <v>84487.134661293152</v>
      </c>
      <c r="C52" s="9">
        <v>14293.313798073772</v>
      </c>
      <c r="D52" s="9">
        <v>-2597.2065168137178</v>
      </c>
      <c r="E52" s="175">
        <v>-0.1537671112786568</v>
      </c>
      <c r="F52" s="10">
        <v>46</v>
      </c>
    </row>
    <row r="53" spans="1:6" ht="14.25" customHeight="1" x14ac:dyDescent="0.35">
      <c r="A53" s="8" t="s">
        <v>52</v>
      </c>
      <c r="B53" s="29">
        <v>10358.439177293358</v>
      </c>
      <c r="C53" s="9">
        <v>17735.32236972309</v>
      </c>
      <c r="D53" s="9">
        <v>844.80205483559985</v>
      </c>
      <c r="E53" s="175">
        <v>5.0016342841196076E-2</v>
      </c>
      <c r="F53" s="10">
        <v>13</v>
      </c>
    </row>
    <row r="54" spans="1:6" ht="18" customHeight="1" x14ac:dyDescent="0.35">
      <c r="A54" s="8" t="s">
        <v>53</v>
      </c>
      <c r="B54" s="29">
        <v>71009.258819208728</v>
      </c>
      <c r="C54" s="9">
        <v>104583.48623979888</v>
      </c>
      <c r="D54" s="9">
        <v>87692.96592491139</v>
      </c>
      <c r="E54" s="175">
        <v>5.1918451468672551</v>
      </c>
    </row>
    <row r="55" spans="1:6" ht="18" customHeight="1" x14ac:dyDescent="0.35">
      <c r="A55" s="21" t="s">
        <v>74</v>
      </c>
      <c r="B55" s="62"/>
      <c r="C55" s="62"/>
      <c r="D55" s="62"/>
      <c r="E55" s="62"/>
    </row>
    <row r="56" spans="1:6" x14ac:dyDescent="0.35">
      <c r="A56" s="27"/>
    </row>
    <row r="57" spans="1:6" x14ac:dyDescent="0.35">
      <c r="A57" s="27"/>
    </row>
    <row r="58" spans="1:6" x14ac:dyDescent="0.35">
      <c r="A58" s="27"/>
    </row>
  </sheetData>
  <pageMargins left="0.7" right="0.7" top="0.75" bottom="0.75" header="0.3" footer="0.3"/>
  <pageSetup scale="83"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4"/>
  <sheetViews>
    <sheetView showGridLines="0" workbookViewId="0"/>
  </sheetViews>
  <sheetFormatPr defaultColWidth="8.81640625" defaultRowHeight="12.5" x14ac:dyDescent="0.25"/>
  <cols>
    <col min="1" max="1" width="25.1796875" style="6" customWidth="1"/>
    <col min="2" max="3" width="11.81640625" style="43" customWidth="1"/>
    <col min="4" max="4" width="13" style="43" customWidth="1"/>
    <col min="5" max="5" width="19.453125" style="43" customWidth="1"/>
    <col min="6" max="6" width="10.453125" style="64" customWidth="1"/>
    <col min="7" max="7" width="8.81640625" style="6"/>
    <col min="8" max="8" width="9.7265625" style="6" bestFit="1" customWidth="1"/>
    <col min="9" max="16384" width="8.81640625" style="6"/>
  </cols>
  <sheetData>
    <row r="1" spans="1:8" ht="21" customHeight="1" x14ac:dyDescent="0.4">
      <c r="A1" s="1" t="s">
        <v>198</v>
      </c>
    </row>
    <row r="2" spans="1:8" ht="50.25" customHeight="1" x14ac:dyDescent="0.25">
      <c r="A2" s="28"/>
      <c r="B2" s="109" t="s">
        <v>1</v>
      </c>
      <c r="C2" s="110" t="s">
        <v>100</v>
      </c>
      <c r="D2" s="176" t="s">
        <v>191</v>
      </c>
      <c r="E2" s="126" t="s">
        <v>192</v>
      </c>
      <c r="F2" s="109" t="s">
        <v>0</v>
      </c>
      <c r="H2" s="43"/>
    </row>
    <row r="3" spans="1:8" ht="19.5" customHeight="1" x14ac:dyDescent="0.3">
      <c r="A3" s="2" t="s">
        <v>2</v>
      </c>
      <c r="B3" s="101">
        <v>3487571.4107300206</v>
      </c>
      <c r="C3" s="101">
        <v>10413.306373638654</v>
      </c>
      <c r="D3" s="101"/>
      <c r="E3" s="101"/>
    </row>
    <row r="4" spans="1:8" ht="16.5" customHeight="1" x14ac:dyDescent="0.3">
      <c r="A4" s="8" t="s">
        <v>3</v>
      </c>
      <c r="B4" s="101">
        <v>62745.671774963746</v>
      </c>
      <c r="C4" s="5">
        <v>12282.678833451388</v>
      </c>
      <c r="D4" s="9">
        <v>1869.3724598127337</v>
      </c>
      <c r="E4" s="175">
        <v>0.17951766641045547</v>
      </c>
      <c r="F4" s="64">
        <v>6</v>
      </c>
    </row>
    <row r="5" spans="1:8" ht="14.25" customHeight="1" x14ac:dyDescent="0.3">
      <c r="A5" s="8" t="s">
        <v>4</v>
      </c>
      <c r="B5" s="101">
        <v>6958.6106578553736</v>
      </c>
      <c r="C5" s="5">
        <v>9488.0743515261311</v>
      </c>
      <c r="D5" s="9">
        <v>-925.23202211252283</v>
      </c>
      <c r="E5" s="175">
        <v>-8.8850936380279091E-2</v>
      </c>
      <c r="F5" s="64">
        <v>45</v>
      </c>
    </row>
    <row r="6" spans="1:8" ht="14.25" customHeight="1" x14ac:dyDescent="0.3">
      <c r="A6" s="8" t="s">
        <v>5</v>
      </c>
      <c r="B6" s="101">
        <v>77515.702024013808</v>
      </c>
      <c r="C6" s="5">
        <v>10430.912904047211</v>
      </c>
      <c r="D6" s="9">
        <v>17.606530408556864</v>
      </c>
      <c r="E6" s="175">
        <v>1.6907723423107859E-3</v>
      </c>
      <c r="F6" s="64">
        <v>30</v>
      </c>
    </row>
    <row r="7" spans="1:8" ht="14.25" customHeight="1" x14ac:dyDescent="0.3">
      <c r="A7" s="8" t="s">
        <v>6</v>
      </c>
      <c r="B7" s="101">
        <v>34308.667339266489</v>
      </c>
      <c r="C7" s="5">
        <v>11183.723786584515</v>
      </c>
      <c r="D7" s="9">
        <v>770.41741294586063</v>
      </c>
      <c r="E7" s="175">
        <v>7.3983937983057607E-2</v>
      </c>
      <c r="F7" s="64">
        <v>16</v>
      </c>
    </row>
    <row r="8" spans="1:8" ht="14.25" customHeight="1" x14ac:dyDescent="0.3">
      <c r="A8" s="8" t="s">
        <v>7</v>
      </c>
      <c r="B8" s="101">
        <v>354652.5914297878</v>
      </c>
      <c r="C8" s="5">
        <v>9101.7794119430582</v>
      </c>
      <c r="D8" s="9">
        <v>-1311.5269616955957</v>
      </c>
      <c r="E8" s="175">
        <v>-0.12594721740020381</v>
      </c>
      <c r="F8" s="64">
        <v>46</v>
      </c>
    </row>
    <row r="9" spans="1:8" ht="14.25" customHeight="1" x14ac:dyDescent="0.3">
      <c r="A9" s="8" t="s">
        <v>8</v>
      </c>
      <c r="B9" s="101">
        <v>53338.10182235235</v>
      </c>
      <c r="C9" s="5">
        <v>9074.7943164572589</v>
      </c>
      <c r="D9" s="9">
        <v>-1338.512057181395</v>
      </c>
      <c r="E9" s="175">
        <v>-0.12853862252337511</v>
      </c>
      <c r="F9" s="64">
        <v>48</v>
      </c>
    </row>
    <row r="10" spans="1:8" ht="14.25" customHeight="1" x14ac:dyDescent="0.3">
      <c r="A10" s="8" t="s">
        <v>9</v>
      </c>
      <c r="B10" s="101">
        <v>37913.689089393825</v>
      </c>
      <c r="C10" s="5">
        <v>10481.571560077204</v>
      </c>
      <c r="D10" s="9">
        <v>68.26518643854979</v>
      </c>
      <c r="E10" s="175">
        <v>6.5555726480269047E-3</v>
      </c>
      <c r="F10" s="64">
        <v>29</v>
      </c>
    </row>
    <row r="11" spans="1:8" ht="14.25" customHeight="1" x14ac:dyDescent="0.3">
      <c r="A11" s="8" t="s">
        <v>10</v>
      </c>
      <c r="B11" s="101">
        <v>12727.711659430826</v>
      </c>
      <c r="C11" s="5">
        <v>12334.368643393023</v>
      </c>
      <c r="D11" s="9">
        <v>1921.0622697543695</v>
      </c>
      <c r="E11" s="175">
        <v>0.18448148943524315</v>
      </c>
      <c r="F11" s="64">
        <v>5</v>
      </c>
    </row>
    <row r="12" spans="1:8" ht="14.25" customHeight="1" x14ac:dyDescent="0.3">
      <c r="A12" s="8" t="s">
        <v>11</v>
      </c>
      <c r="B12" s="101">
        <v>286293.14486452681</v>
      </c>
      <c r="C12" s="5">
        <v>12661.828941915745</v>
      </c>
      <c r="D12" s="9">
        <v>2248.5225682770906</v>
      </c>
      <c r="E12" s="175">
        <v>0.21592782230716256</v>
      </c>
      <c r="F12" s="64">
        <v>2</v>
      </c>
    </row>
    <row r="13" spans="1:8" ht="14.25" customHeight="1" x14ac:dyDescent="0.3">
      <c r="A13" s="8" t="s">
        <v>12</v>
      </c>
      <c r="B13" s="101">
        <v>113022.24799967241</v>
      </c>
      <c r="C13" s="5">
        <v>10247.522151794719</v>
      </c>
      <c r="D13" s="9">
        <v>-165.78422184393457</v>
      </c>
      <c r="E13" s="175">
        <v>-1.592042103587947E-2</v>
      </c>
      <c r="F13" s="64">
        <v>33</v>
      </c>
    </row>
    <row r="14" spans="1:8" ht="14.25" customHeight="1" x14ac:dyDescent="0.3">
      <c r="A14" s="8" t="s">
        <v>13</v>
      </c>
      <c r="B14" s="101">
        <v>16064.666758364463</v>
      </c>
      <c r="C14" s="5">
        <v>11193.813248875344</v>
      </c>
      <c r="D14" s="9">
        <v>780.50687523668967</v>
      </c>
      <c r="E14" s="175">
        <v>7.4952838918918907E-2</v>
      </c>
      <c r="F14" s="64">
        <v>15</v>
      </c>
    </row>
    <row r="15" spans="1:8" ht="14.25" customHeight="1" x14ac:dyDescent="0.3">
      <c r="A15" s="8" t="s">
        <v>14</v>
      </c>
      <c r="B15" s="101">
        <v>18665.601066567866</v>
      </c>
      <c r="C15" s="5">
        <v>9500.3583535657726</v>
      </c>
      <c r="D15" s="9">
        <v>-912.94802007288126</v>
      </c>
      <c r="E15" s="175">
        <v>-8.7671291645083499E-2</v>
      </c>
      <c r="F15" s="64">
        <v>44</v>
      </c>
    </row>
    <row r="16" spans="1:8" ht="14.25" customHeight="1" x14ac:dyDescent="0.3">
      <c r="A16" s="8" t="s">
        <v>15</v>
      </c>
      <c r="B16" s="101">
        <v>121509.64031392419</v>
      </c>
      <c r="C16" s="5">
        <v>9682.2829883612412</v>
      </c>
      <c r="D16" s="9">
        <v>-731.02338527741267</v>
      </c>
      <c r="E16" s="175">
        <v>-7.0200890960819384E-2</v>
      </c>
      <c r="F16" s="64">
        <v>41</v>
      </c>
    </row>
    <row r="17" spans="1:6" ht="14.25" customHeight="1" x14ac:dyDescent="0.3">
      <c r="A17" s="8" t="s">
        <v>16</v>
      </c>
      <c r="B17" s="101">
        <v>68633.596261937593</v>
      </c>
      <c r="C17" s="5">
        <v>10001.691332754644</v>
      </c>
      <c r="D17" s="9">
        <v>-411.61504088400943</v>
      </c>
      <c r="E17" s="175">
        <v>-3.952779512240371E-2</v>
      </c>
      <c r="F17" s="64">
        <v>37</v>
      </c>
    </row>
    <row r="18" spans="1:6" ht="14.25" customHeight="1" x14ac:dyDescent="0.3">
      <c r="A18" s="8" t="s">
        <v>17</v>
      </c>
      <c r="B18" s="101">
        <v>31885.122588147762</v>
      </c>
      <c r="C18" s="5">
        <v>9942.3395131866891</v>
      </c>
      <c r="D18" s="9">
        <v>-470.96686045196475</v>
      </c>
      <c r="E18" s="175">
        <v>-4.5227408428529493E-2</v>
      </c>
      <c r="F18" s="64">
        <v>38</v>
      </c>
    </row>
    <row r="19" spans="1:6" ht="14.25" customHeight="1" x14ac:dyDescent="0.3">
      <c r="A19" s="8" t="s">
        <v>18</v>
      </c>
      <c r="B19" s="101">
        <v>30099.121432560256</v>
      </c>
      <c r="C19" s="5">
        <v>10235.895453619925</v>
      </c>
      <c r="D19" s="9">
        <v>-177.41092001872858</v>
      </c>
      <c r="E19" s="175">
        <v>-1.703694423779227E-2</v>
      </c>
      <c r="F19" s="64">
        <v>34</v>
      </c>
    </row>
    <row r="20" spans="1:6" ht="14.25" customHeight="1" x14ac:dyDescent="0.3">
      <c r="A20" s="8" t="s">
        <v>19</v>
      </c>
      <c r="B20" s="101">
        <v>48969.592289573753</v>
      </c>
      <c r="C20" s="5">
        <v>10819.250138102627</v>
      </c>
      <c r="D20" s="9">
        <v>405.94376446397291</v>
      </c>
      <c r="E20" s="175">
        <v>3.8983176898705479E-2</v>
      </c>
      <c r="F20" s="64">
        <v>26</v>
      </c>
    </row>
    <row r="21" spans="1:6" ht="14.25" customHeight="1" x14ac:dyDescent="0.3">
      <c r="A21" s="8" t="s">
        <v>20</v>
      </c>
      <c r="B21" s="101">
        <v>50625.952385134704</v>
      </c>
      <c r="C21" s="5">
        <v>11068.808626169626</v>
      </c>
      <c r="D21" s="9">
        <v>655.50225253097233</v>
      </c>
      <c r="E21" s="175">
        <v>6.2948522689237313E-2</v>
      </c>
      <c r="F21" s="64">
        <v>20</v>
      </c>
    </row>
    <row r="22" spans="1:6" ht="14.25" customHeight="1" x14ac:dyDescent="0.3">
      <c r="A22" s="8" t="s">
        <v>21</v>
      </c>
      <c r="B22" s="101">
        <v>17511.810061545595</v>
      </c>
      <c r="C22" s="5">
        <v>12546.775118215228</v>
      </c>
      <c r="D22" s="9">
        <v>2133.468744576574</v>
      </c>
      <c r="E22" s="175">
        <v>0.20487909104234775</v>
      </c>
      <c r="F22" s="64">
        <v>3</v>
      </c>
    </row>
    <row r="23" spans="1:6" ht="14.25" customHeight="1" x14ac:dyDescent="0.3">
      <c r="A23" s="8" t="s">
        <v>22</v>
      </c>
      <c r="B23" s="101">
        <v>69402.554472956181</v>
      </c>
      <c r="C23" s="5">
        <v>11229.727079612465</v>
      </c>
      <c r="D23" s="9">
        <v>816.42070597381098</v>
      </c>
      <c r="E23" s="175">
        <v>7.8401679224629831E-2</v>
      </c>
      <c r="F23" s="64">
        <v>14</v>
      </c>
    </row>
    <row r="24" spans="1:6" ht="14.25" customHeight="1" x14ac:dyDescent="0.3">
      <c r="A24" s="8" t="s">
        <v>23</v>
      </c>
      <c r="B24" s="101">
        <v>70940.331422620569</v>
      </c>
      <c r="C24" s="5">
        <v>10132.308046237698</v>
      </c>
      <c r="D24" s="9">
        <v>-280.99832740095553</v>
      </c>
      <c r="E24" s="175">
        <v>-2.6984544324202775E-2</v>
      </c>
      <c r="F24" s="64">
        <v>35</v>
      </c>
    </row>
    <row r="25" spans="1:6" ht="14.25" customHeight="1" x14ac:dyDescent="0.3">
      <c r="A25" s="8" t="s">
        <v>24</v>
      </c>
      <c r="B25" s="101">
        <v>111140.82750193289</v>
      </c>
      <c r="C25" s="5">
        <v>11072.824299570659</v>
      </c>
      <c r="D25" s="9">
        <v>659.5179259320048</v>
      </c>
      <c r="E25" s="175">
        <v>6.3334151735089467E-2</v>
      </c>
      <c r="F25" s="64">
        <v>18</v>
      </c>
    </row>
    <row r="26" spans="1:6" ht="14.25" customHeight="1" x14ac:dyDescent="0.3">
      <c r="A26" s="8" t="s">
        <v>25</v>
      </c>
      <c r="B26" s="101">
        <v>54812.067245208571</v>
      </c>
      <c r="C26" s="5">
        <v>9552.6105292965422</v>
      </c>
      <c r="D26" s="9">
        <v>-860.69584434211174</v>
      </c>
      <c r="E26" s="175">
        <v>-8.265346408331635E-2</v>
      </c>
      <c r="F26" s="64">
        <v>43</v>
      </c>
    </row>
    <row r="27" spans="1:6" ht="14.25" customHeight="1" x14ac:dyDescent="0.3">
      <c r="A27" s="8" t="s">
        <v>26</v>
      </c>
      <c r="B27" s="101">
        <v>35277.60174822971</v>
      </c>
      <c r="C27" s="5">
        <v>12000.449621636877</v>
      </c>
      <c r="D27" s="9">
        <v>1587.1432479982232</v>
      </c>
      <c r="E27" s="175">
        <v>0.15241491905165544</v>
      </c>
      <c r="F27" s="64">
        <v>7</v>
      </c>
    </row>
    <row r="28" spans="1:6" ht="14.25" customHeight="1" x14ac:dyDescent="0.3">
      <c r="A28" s="8" t="s">
        <v>27</v>
      </c>
      <c r="B28" s="101">
        <v>67927.282855896643</v>
      </c>
      <c r="C28" s="5">
        <v>10962.81030624417</v>
      </c>
      <c r="D28" s="9">
        <v>549.50393260551573</v>
      </c>
      <c r="E28" s="175">
        <v>5.2769400312333854E-2</v>
      </c>
      <c r="F28" s="64">
        <v>22</v>
      </c>
    </row>
    <row r="29" spans="1:6" ht="14.25" customHeight="1" x14ac:dyDescent="0.3">
      <c r="A29" s="8" t="s">
        <v>28</v>
      </c>
      <c r="B29" s="101">
        <v>12328.409112182193</v>
      </c>
      <c r="C29" s="5">
        <v>10883.014226705043</v>
      </c>
      <c r="D29" s="9">
        <v>469.70785306638936</v>
      </c>
      <c r="E29" s="175">
        <v>4.5106504717412094E-2</v>
      </c>
      <c r="F29" s="64">
        <v>24</v>
      </c>
    </row>
    <row r="30" spans="1:6" ht="14.25" customHeight="1" x14ac:dyDescent="0.3">
      <c r="A30" s="8" t="s">
        <v>29</v>
      </c>
      <c r="B30" s="101">
        <v>19499.450600380405</v>
      </c>
      <c r="C30" s="5">
        <v>9856.2765781381659</v>
      </c>
      <c r="D30" s="9">
        <v>-557.02979550048804</v>
      </c>
      <c r="E30" s="175">
        <v>-5.3492116289847402E-2</v>
      </c>
      <c r="F30" s="64">
        <v>39</v>
      </c>
    </row>
    <row r="31" spans="1:6" ht="14.25" customHeight="1" x14ac:dyDescent="0.3">
      <c r="A31" s="8" t="s">
        <v>30</v>
      </c>
      <c r="B31" s="101">
        <v>33292.771917807419</v>
      </c>
      <c r="C31" s="5">
        <v>10422.961013359132</v>
      </c>
      <c r="D31" s="9">
        <v>9.6546397204783716</v>
      </c>
      <c r="E31" s="175">
        <v>9.2714449897672742E-4</v>
      </c>
      <c r="F31" s="64">
        <v>31</v>
      </c>
    </row>
    <row r="32" spans="1:6" ht="14.25" customHeight="1" x14ac:dyDescent="0.3">
      <c r="A32" s="8" t="s">
        <v>31</v>
      </c>
      <c r="B32" s="101">
        <v>16000.301874477265</v>
      </c>
      <c r="C32" s="5">
        <v>11412.043954424911</v>
      </c>
      <c r="D32" s="9">
        <v>998.73758078625724</v>
      </c>
      <c r="E32" s="175">
        <v>9.5909747101513051E-2</v>
      </c>
      <c r="F32" s="64">
        <v>9</v>
      </c>
    </row>
    <row r="33" spans="1:6" ht="14.25" customHeight="1" x14ac:dyDescent="0.3">
      <c r="A33" s="8" t="s">
        <v>32</v>
      </c>
      <c r="B33" s="101">
        <v>89965.876649133512</v>
      </c>
      <c r="C33" s="5">
        <v>9683.286652858822</v>
      </c>
      <c r="D33" s="9">
        <v>-730.01972077983191</v>
      </c>
      <c r="E33" s="175">
        <v>-7.010450807707734E-2</v>
      </c>
      <c r="F33" s="64">
        <v>40</v>
      </c>
    </row>
    <row r="34" spans="1:6" ht="14.25" customHeight="1" x14ac:dyDescent="0.3">
      <c r="A34" s="8" t="s">
        <v>33</v>
      </c>
      <c r="B34" s="101">
        <v>23544.650325875937</v>
      </c>
      <c r="C34" s="5">
        <v>11135.534078870709</v>
      </c>
      <c r="D34" s="9">
        <v>722.22770523205509</v>
      </c>
      <c r="E34" s="175">
        <v>6.9356233199896894E-2</v>
      </c>
      <c r="F34" s="64">
        <v>17</v>
      </c>
    </row>
    <row r="35" spans="1:6" ht="14.25" customHeight="1" x14ac:dyDescent="0.3">
      <c r="A35" s="11" t="s">
        <v>34</v>
      </c>
      <c r="B35" s="102">
        <v>196898.42977703683</v>
      </c>
      <c r="C35" s="12">
        <v>10060.612982710774</v>
      </c>
      <c r="D35" s="13">
        <v>-352.69339092787959</v>
      </c>
      <c r="E35" s="184">
        <v>-3.3869491425002625E-2</v>
      </c>
      <c r="F35" s="65">
        <v>36</v>
      </c>
    </row>
    <row r="36" spans="1:6" ht="14.25" customHeight="1" x14ac:dyDescent="0.3">
      <c r="A36" s="8" t="s">
        <v>35</v>
      </c>
      <c r="B36" s="101">
        <v>122503.12127796831</v>
      </c>
      <c r="C36" s="5">
        <v>11305.72867237565</v>
      </c>
      <c r="D36" s="9">
        <v>892.4222987369958</v>
      </c>
      <c r="E36" s="175">
        <v>8.5700186541727813E-2</v>
      </c>
      <c r="F36" s="64">
        <v>12</v>
      </c>
    </row>
    <row r="37" spans="1:6" ht="14.25" customHeight="1" x14ac:dyDescent="0.3">
      <c r="A37" s="8" t="s">
        <v>36</v>
      </c>
      <c r="B37" s="101">
        <v>7101.5650702044022</v>
      </c>
      <c r="C37" s="5">
        <v>9058.9737681929182</v>
      </c>
      <c r="D37" s="9">
        <v>-1354.3326054457357</v>
      </c>
      <c r="E37" s="175">
        <v>-0.13005788525287573</v>
      </c>
      <c r="F37" s="64">
        <v>49</v>
      </c>
    </row>
    <row r="38" spans="1:6" ht="14.25" customHeight="1" x14ac:dyDescent="0.3">
      <c r="A38" s="8" t="s">
        <v>37</v>
      </c>
      <c r="B38" s="101">
        <v>123773.23736836789</v>
      </c>
      <c r="C38" s="5">
        <v>10501.7749858936</v>
      </c>
      <c r="D38" s="9">
        <v>88.468612254946493</v>
      </c>
      <c r="E38" s="175">
        <v>8.495727397294801E-3</v>
      </c>
      <c r="F38" s="64">
        <v>28</v>
      </c>
    </row>
    <row r="39" spans="1:6" ht="14.25" customHeight="1" x14ac:dyDescent="0.3">
      <c r="A39" s="8" t="s">
        <v>38</v>
      </c>
      <c r="B39" s="101">
        <v>45927.261638095566</v>
      </c>
      <c r="C39" s="5">
        <v>11329.367441234639</v>
      </c>
      <c r="D39" s="9">
        <v>916.06106759598515</v>
      </c>
      <c r="E39" s="175">
        <v>8.7970240644700423E-2</v>
      </c>
      <c r="F39" s="64">
        <v>10</v>
      </c>
    </row>
    <row r="40" spans="1:6" ht="14.25" customHeight="1" x14ac:dyDescent="0.3">
      <c r="A40" s="8" t="s">
        <v>39</v>
      </c>
      <c r="B40" s="101">
        <v>46257.897719620632</v>
      </c>
      <c r="C40" s="5">
        <v>10926.998784326919</v>
      </c>
      <c r="D40" s="9">
        <v>513.69241068826523</v>
      </c>
      <c r="E40" s="175">
        <v>4.9330384822699594E-2</v>
      </c>
      <c r="F40" s="64">
        <v>23</v>
      </c>
    </row>
    <row r="41" spans="1:6" ht="14.25" customHeight="1" x14ac:dyDescent="0.3">
      <c r="A41" s="8" t="s">
        <v>40</v>
      </c>
      <c r="B41" s="101">
        <v>148311.40360757514</v>
      </c>
      <c r="C41" s="5">
        <v>11442.29523338714</v>
      </c>
      <c r="D41" s="9">
        <v>1028.988859748486</v>
      </c>
      <c r="E41" s="175">
        <v>9.8814807019735565E-2</v>
      </c>
      <c r="F41" s="64">
        <v>8</v>
      </c>
    </row>
    <row r="42" spans="1:6" ht="14.25" customHeight="1" x14ac:dyDescent="0.3">
      <c r="A42" s="8" t="s">
        <v>41</v>
      </c>
      <c r="B42" s="101">
        <v>11913.249562670349</v>
      </c>
      <c r="C42" s="5">
        <v>10870.130134685645</v>
      </c>
      <c r="D42" s="9">
        <v>456.82376104699142</v>
      </c>
      <c r="E42" s="175">
        <v>4.3869232754300158E-2</v>
      </c>
      <c r="F42" s="64">
        <v>25</v>
      </c>
    </row>
    <row r="43" spans="1:6" ht="14.25" customHeight="1" x14ac:dyDescent="0.3">
      <c r="A43" s="8" t="s">
        <v>42</v>
      </c>
      <c r="B43" s="101">
        <v>66407.141140181804</v>
      </c>
      <c r="C43" s="5">
        <v>12358.139283990171</v>
      </c>
      <c r="D43" s="9">
        <v>1944.8329103515171</v>
      </c>
      <c r="E43" s="175">
        <v>0.1867642073102615</v>
      </c>
      <c r="F43" s="64">
        <v>4</v>
      </c>
    </row>
    <row r="44" spans="1:6" ht="14.25" customHeight="1" x14ac:dyDescent="0.3">
      <c r="A44" s="8" t="s">
        <v>43</v>
      </c>
      <c r="B44" s="101">
        <v>9895.7514891770315</v>
      </c>
      <c r="C44" s="5">
        <v>10764.231190052878</v>
      </c>
      <c r="D44" s="9">
        <v>350.92481641422455</v>
      </c>
      <c r="E44" s="175">
        <v>3.3699653483987832E-2</v>
      </c>
      <c r="F44" s="64">
        <v>27</v>
      </c>
    </row>
    <row r="45" spans="1:6" ht="14.25" customHeight="1" x14ac:dyDescent="0.3">
      <c r="A45" s="8" t="s">
        <v>44</v>
      </c>
      <c r="B45" s="101">
        <v>78300.365411148887</v>
      </c>
      <c r="C45" s="5">
        <v>10987.228831918337</v>
      </c>
      <c r="D45" s="9">
        <v>573.92245827968327</v>
      </c>
      <c r="E45" s="175">
        <v>5.5114335225224076E-2</v>
      </c>
      <c r="F45" s="64">
        <v>21</v>
      </c>
    </row>
    <row r="46" spans="1:6" ht="14.25" customHeight="1" x14ac:dyDescent="0.3">
      <c r="A46" s="8" t="s">
        <v>45</v>
      </c>
      <c r="B46" s="101">
        <v>277319.07919321686</v>
      </c>
      <c r="C46" s="5">
        <v>9091.4448634007458</v>
      </c>
      <c r="D46" s="9">
        <v>-1321.8615102379081</v>
      </c>
      <c r="E46" s="175">
        <v>-0.12693965420860068</v>
      </c>
      <c r="F46" s="64">
        <v>47</v>
      </c>
    </row>
    <row r="47" spans="1:6" ht="14.25" customHeight="1" x14ac:dyDescent="0.3">
      <c r="A47" s="8" t="s">
        <v>46</v>
      </c>
      <c r="B47" s="101">
        <v>24558.771623386918</v>
      </c>
      <c r="C47" s="5">
        <v>7185.6884191066119</v>
      </c>
      <c r="D47" s="9">
        <v>-3227.6179545320419</v>
      </c>
      <c r="E47" s="175">
        <v>-0.30995131024885386</v>
      </c>
      <c r="F47" s="64">
        <v>50</v>
      </c>
    </row>
    <row r="48" spans="1:6" ht="14.25" customHeight="1" x14ac:dyDescent="0.3">
      <c r="A48" s="8" t="s">
        <v>47</v>
      </c>
      <c r="B48" s="101">
        <v>7167.237516942926</v>
      </c>
      <c r="C48" s="5">
        <v>11069.708148936352</v>
      </c>
      <c r="D48" s="9">
        <v>656.4017752976979</v>
      </c>
      <c r="E48" s="175">
        <v>6.3034904740667461E-2</v>
      </c>
      <c r="F48" s="64">
        <v>19</v>
      </c>
    </row>
    <row r="49" spans="1:6" ht="14.25" customHeight="1" x14ac:dyDescent="0.3">
      <c r="A49" s="8" t="s">
        <v>48</v>
      </c>
      <c r="B49" s="101">
        <v>98020.85184017189</v>
      </c>
      <c r="C49" s="5">
        <v>11246.471807555963</v>
      </c>
      <c r="D49" s="9">
        <v>833.1654339173092</v>
      </c>
      <c r="E49" s="175">
        <v>8.0009691832987104E-2</v>
      </c>
      <c r="F49" s="64">
        <v>13</v>
      </c>
    </row>
    <row r="50" spans="1:6" ht="14.25" customHeight="1" x14ac:dyDescent="0.3">
      <c r="A50" s="8" t="s">
        <v>49</v>
      </c>
      <c r="B50" s="101">
        <v>75148.36231969489</v>
      </c>
      <c r="C50" s="5">
        <v>9618.5225319849887</v>
      </c>
      <c r="D50" s="9">
        <v>-794.78384165366515</v>
      </c>
      <c r="E50" s="175">
        <v>-7.6323869973293504E-2</v>
      </c>
      <c r="F50" s="64">
        <v>42</v>
      </c>
    </row>
    <row r="51" spans="1:6" ht="14.25" customHeight="1" x14ac:dyDescent="0.3">
      <c r="A51" s="8" t="s">
        <v>50</v>
      </c>
      <c r="B51" s="101">
        <v>23626.891393834961</v>
      </c>
      <c r="C51" s="5">
        <v>13347.990783327314</v>
      </c>
      <c r="D51" s="9">
        <v>2934.6844096886598</v>
      </c>
      <c r="E51" s="175">
        <v>0.28182061531559571</v>
      </c>
      <c r="F51" s="64">
        <v>1</v>
      </c>
    </row>
    <row r="52" spans="1:6" ht="14.25" customHeight="1" x14ac:dyDescent="0.3">
      <c r="A52" s="8" t="s">
        <v>51</v>
      </c>
      <c r="B52" s="101">
        <v>61596.119459147645</v>
      </c>
      <c r="C52" s="5">
        <v>10420.671356683928</v>
      </c>
      <c r="D52" s="9">
        <v>7.3649830452741298</v>
      </c>
      <c r="E52" s="175">
        <v>7.0726652813352608E-4</v>
      </c>
      <c r="F52" s="64">
        <v>32</v>
      </c>
    </row>
    <row r="53" spans="1:6" ht="14.25" customHeight="1" x14ac:dyDescent="0.3">
      <c r="A53" s="8" t="s">
        <v>52</v>
      </c>
      <c r="B53" s="101">
        <v>6603.8313498523094</v>
      </c>
      <c r="C53" s="5">
        <v>11306.826816307843</v>
      </c>
      <c r="D53" s="9">
        <v>893.52044266918892</v>
      </c>
      <c r="E53" s="175">
        <v>8.580564237801945E-2</v>
      </c>
      <c r="F53" s="64">
        <v>11</v>
      </c>
    </row>
    <row r="54" spans="1:6" ht="18" customHeight="1" x14ac:dyDescent="0.3">
      <c r="A54" s="8" t="s">
        <v>53</v>
      </c>
      <c r="B54" s="101">
        <v>8667.4744260049774</v>
      </c>
      <c r="C54" s="5">
        <v>12765.584480663383</v>
      </c>
      <c r="D54" s="9">
        <v>2352.2781070247293</v>
      </c>
      <c r="E54" s="175">
        <v>0.22589156821310233</v>
      </c>
    </row>
    <row r="55" spans="1:6" ht="18" customHeight="1" x14ac:dyDescent="0.25">
      <c r="A55" s="16" t="s">
        <v>75</v>
      </c>
    </row>
    <row r="56" spans="1:6" x14ac:dyDescent="0.25">
      <c r="A56" s="31"/>
    </row>
    <row r="57" spans="1:6" x14ac:dyDescent="0.25">
      <c r="A57" s="32"/>
    </row>
    <row r="58" spans="1:6" x14ac:dyDescent="0.25">
      <c r="A58" s="32"/>
    </row>
    <row r="59" spans="1:6" x14ac:dyDescent="0.25">
      <c r="A59" s="32"/>
    </row>
    <row r="60" spans="1:6" x14ac:dyDescent="0.25">
      <c r="A60" s="32"/>
    </row>
    <row r="61" spans="1:6" x14ac:dyDescent="0.25">
      <c r="A61" s="21"/>
    </row>
    <row r="62" spans="1:6" x14ac:dyDescent="0.25">
      <c r="A62" s="32"/>
    </row>
    <row r="63" spans="1:6" x14ac:dyDescent="0.25">
      <c r="A63" s="32"/>
    </row>
    <row r="64" spans="1:6" x14ac:dyDescent="0.25">
      <c r="A64" s="31"/>
    </row>
  </sheetData>
  <pageMargins left="0.7" right="0.7" top="0.75" bottom="0.75" header="0.3" footer="0.3"/>
  <pageSetup scale="83"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W63"/>
  <sheetViews>
    <sheetView showGridLines="0" zoomScaleNormal="100" workbookViewId="0"/>
  </sheetViews>
  <sheetFormatPr defaultColWidth="8.81640625" defaultRowHeight="15.5" x14ac:dyDescent="0.35"/>
  <cols>
    <col min="1" max="1" width="26" style="2" customWidth="1"/>
    <col min="2" max="2" width="11.81640625" style="2" customWidth="1"/>
    <col min="3" max="3" width="10.26953125" style="2" customWidth="1"/>
    <col min="4" max="4" width="10.26953125" style="40" customWidth="1"/>
    <col min="5" max="5" width="1.54296875" style="2" customWidth="1"/>
    <col min="6" max="6" width="12.26953125" style="2" customWidth="1"/>
    <col min="7" max="7" width="10.26953125" style="2" customWidth="1"/>
    <col min="8" max="8" width="10.26953125" style="40" customWidth="1"/>
    <col min="9" max="9" width="1.54296875" style="2" customWidth="1"/>
    <col min="10" max="10" width="12" style="2" customWidth="1"/>
    <col min="11" max="12" width="10.26953125" style="2" customWidth="1"/>
    <col min="13" max="13" width="1.54296875" style="2" customWidth="1"/>
    <col min="14" max="14" width="11.81640625" style="2" customWidth="1"/>
    <col min="15" max="15" width="10.26953125" style="2" customWidth="1"/>
    <col min="16" max="16" width="10.26953125" style="25" customWidth="1"/>
    <col min="17" max="17" width="1.54296875" style="25" customWidth="1"/>
    <col min="18" max="18" width="11.7265625" style="2" customWidth="1"/>
    <col min="19" max="19" width="10.453125" style="2" customWidth="1"/>
    <col min="20" max="20" width="10.26953125" style="2" customWidth="1"/>
    <col min="21" max="21" width="1.54296875" style="2" customWidth="1"/>
    <col min="22" max="22" width="11.7265625" style="2" customWidth="1"/>
    <col min="23" max="24" width="10.26953125" style="2" customWidth="1"/>
    <col min="25" max="25" width="1.1796875" style="2" customWidth="1"/>
    <col min="26" max="28" width="10.26953125" style="2" customWidth="1"/>
    <col min="29" max="29" width="1.54296875" style="2" customWidth="1"/>
    <col min="30" max="30" width="11.7265625" style="2" customWidth="1"/>
    <col min="31" max="32" width="10.26953125" style="2" customWidth="1"/>
    <col min="33" max="33" width="1.54296875" style="2" customWidth="1"/>
    <col min="34" max="34" width="11.26953125" style="2" customWidth="1"/>
    <col min="35" max="36" width="10.26953125" style="2" customWidth="1"/>
    <col min="37" max="37" width="1.54296875" style="2" customWidth="1"/>
    <col min="38" max="38" width="11.26953125" style="2" customWidth="1"/>
    <col min="39" max="40" width="10.26953125" style="2" customWidth="1"/>
    <col min="41" max="41" width="1.54296875" style="2" customWidth="1"/>
    <col min="42" max="42" width="11.26953125" style="2" customWidth="1"/>
    <col min="43" max="44" width="10.26953125" style="2" customWidth="1"/>
    <col min="45" max="45" width="1.54296875" style="2" customWidth="1"/>
    <col min="46" max="48" width="8.81640625" style="2"/>
    <col min="49" max="49" width="10.26953125" style="2" customWidth="1"/>
    <col min="50" max="16384" width="8.81640625" style="2"/>
  </cols>
  <sheetData>
    <row r="1" spans="1:49" ht="21" customHeight="1" x14ac:dyDescent="0.4">
      <c r="A1" s="1" t="s">
        <v>199</v>
      </c>
      <c r="F1" s="88"/>
      <c r="J1" s="140"/>
      <c r="O1" s="140"/>
      <c r="AL1" s="50"/>
      <c r="AM1" s="50"/>
      <c r="AN1" s="50"/>
      <c r="AO1" s="50"/>
      <c r="AP1" s="50"/>
      <c r="AQ1" s="50"/>
      <c r="AR1" s="50"/>
      <c r="AS1" s="50"/>
    </row>
    <row r="2" spans="1:49" s="42" customFormat="1" ht="31.5" customHeight="1" x14ac:dyDescent="0.35">
      <c r="B2" s="225" t="s">
        <v>102</v>
      </c>
      <c r="C2" s="225"/>
      <c r="D2" s="225"/>
      <c r="F2" s="225" t="s">
        <v>103</v>
      </c>
      <c r="G2" s="225"/>
      <c r="H2" s="225"/>
      <c r="J2" s="225" t="s">
        <v>178</v>
      </c>
      <c r="K2" s="225"/>
      <c r="L2" s="225"/>
      <c r="M2" s="50"/>
      <c r="N2" s="224" t="s">
        <v>101</v>
      </c>
      <c r="O2" s="224"/>
      <c r="P2" s="224"/>
      <c r="Q2" s="188"/>
      <c r="R2" s="224" t="s">
        <v>211</v>
      </c>
      <c r="S2" s="224"/>
      <c r="T2" s="224"/>
      <c r="U2" s="50"/>
      <c r="V2" s="225" t="s">
        <v>225</v>
      </c>
      <c r="W2" s="225"/>
      <c r="X2" s="225"/>
      <c r="Y2" s="50"/>
      <c r="Z2" s="225" t="s">
        <v>56</v>
      </c>
      <c r="AA2" s="225"/>
      <c r="AB2" s="225"/>
      <c r="AD2" s="225" t="s">
        <v>55</v>
      </c>
      <c r="AE2" s="225"/>
      <c r="AF2" s="225"/>
      <c r="AH2" s="225" t="s">
        <v>135</v>
      </c>
      <c r="AI2" s="225"/>
      <c r="AJ2" s="225"/>
      <c r="AL2" s="225" t="s">
        <v>212</v>
      </c>
      <c r="AM2" s="225"/>
      <c r="AN2" s="225"/>
      <c r="AP2" s="224" t="s">
        <v>210</v>
      </c>
      <c r="AQ2" s="224"/>
      <c r="AR2" s="224"/>
      <c r="AW2"/>
    </row>
    <row r="3" spans="1:49" ht="37.5" customHeight="1" x14ac:dyDescent="0.35">
      <c r="B3" s="110" t="s">
        <v>1</v>
      </c>
      <c r="C3" s="110" t="s">
        <v>100</v>
      </c>
      <c r="D3" s="109" t="s">
        <v>0</v>
      </c>
      <c r="E3" s="26"/>
      <c r="F3" s="110" t="s">
        <v>1</v>
      </c>
      <c r="G3" s="110" t="s">
        <v>100</v>
      </c>
      <c r="H3" s="109" t="s">
        <v>0</v>
      </c>
      <c r="I3" s="26"/>
      <c r="J3" s="110" t="s">
        <v>1</v>
      </c>
      <c r="K3" s="110" t="s">
        <v>100</v>
      </c>
      <c r="L3" s="109" t="s">
        <v>0</v>
      </c>
      <c r="M3" s="26"/>
      <c r="N3" s="110" t="s">
        <v>1</v>
      </c>
      <c r="O3" s="110" t="s">
        <v>100</v>
      </c>
      <c r="P3" s="109" t="s">
        <v>0</v>
      </c>
      <c r="Q3" s="109"/>
      <c r="R3" s="110" t="s">
        <v>1</v>
      </c>
      <c r="S3" s="110" t="s">
        <v>100</v>
      </c>
      <c r="T3" s="109" t="s">
        <v>0</v>
      </c>
      <c r="U3" s="26"/>
      <c r="V3" s="110" t="s">
        <v>1</v>
      </c>
      <c r="W3" s="110" t="s">
        <v>100</v>
      </c>
      <c r="X3" s="109" t="s">
        <v>0</v>
      </c>
      <c r="Y3" s="109"/>
      <c r="Z3" s="110" t="s">
        <v>1</v>
      </c>
      <c r="AA3" s="110" t="s">
        <v>100</v>
      </c>
      <c r="AB3" s="109" t="s">
        <v>0</v>
      </c>
      <c r="AC3" s="26"/>
      <c r="AD3" s="110" t="s">
        <v>1</v>
      </c>
      <c r="AE3" s="110" t="s">
        <v>100</v>
      </c>
      <c r="AF3" s="109" t="s">
        <v>0</v>
      </c>
      <c r="AG3" s="3"/>
      <c r="AH3" s="110" t="s">
        <v>1</v>
      </c>
      <c r="AI3" s="110" t="s">
        <v>100</v>
      </c>
      <c r="AJ3" s="109" t="s">
        <v>0</v>
      </c>
      <c r="AL3" s="110" t="s">
        <v>1</v>
      </c>
      <c r="AM3" s="110" t="s">
        <v>100</v>
      </c>
      <c r="AN3" s="109" t="s">
        <v>0</v>
      </c>
      <c r="AP3" s="110" t="s">
        <v>1</v>
      </c>
      <c r="AQ3" s="110" t="s">
        <v>100</v>
      </c>
      <c r="AR3" s="109" t="s">
        <v>0</v>
      </c>
      <c r="AW3"/>
    </row>
    <row r="4" spans="1:49" ht="19.5" customHeight="1" x14ac:dyDescent="0.35">
      <c r="A4" s="19" t="s">
        <v>2</v>
      </c>
      <c r="B4" s="5">
        <v>1328319.8426800633</v>
      </c>
      <c r="C4" s="103">
        <v>3966.1414362596897</v>
      </c>
      <c r="D4" s="43"/>
      <c r="E4" s="43"/>
      <c r="F4" s="103">
        <v>1014302</v>
      </c>
      <c r="G4" s="103">
        <v>3028.5365480684281</v>
      </c>
      <c r="H4" s="43"/>
      <c r="I4" s="43"/>
      <c r="J4" s="103">
        <v>286504.86512616265</v>
      </c>
      <c r="K4" s="103">
        <v>855.45572742043214</v>
      </c>
      <c r="L4" s="43"/>
      <c r="M4" s="43"/>
      <c r="N4" s="103">
        <v>177640.88452072334</v>
      </c>
      <c r="O4" s="103">
        <v>530.4060439614766</v>
      </c>
      <c r="P4" s="43"/>
      <c r="Q4" s="43"/>
      <c r="R4" s="5">
        <v>141981.72687349483</v>
      </c>
      <c r="S4" s="5">
        <v>423.93374852287428</v>
      </c>
      <c r="T4" s="43"/>
      <c r="U4" s="43"/>
      <c r="V4" s="103">
        <v>123537.35822148919</v>
      </c>
      <c r="W4" s="103">
        <v>368.86194094618929</v>
      </c>
      <c r="X4" s="43"/>
      <c r="Y4" s="43"/>
      <c r="Z4" s="103">
        <v>60170.573146214527</v>
      </c>
      <c r="AA4" s="103">
        <v>179.6592926875185</v>
      </c>
      <c r="AB4" s="43"/>
      <c r="AC4" s="43"/>
      <c r="AD4" s="103">
        <v>55440.513536725957</v>
      </c>
      <c r="AE4" s="103">
        <v>165.5361238464057</v>
      </c>
      <c r="AF4" s="43"/>
      <c r="AG4" s="43"/>
      <c r="AH4" s="5">
        <v>30526.102385572798</v>
      </c>
      <c r="AI4" s="5">
        <v>91.145848815033446</v>
      </c>
      <c r="AK4" s="134"/>
      <c r="AL4" s="5">
        <v>29876.480465535937</v>
      </c>
      <c r="AM4" s="5">
        <v>89.206186143306454</v>
      </c>
      <c r="AO4" s="6"/>
      <c r="AP4" s="9">
        <v>28598.157577649254</v>
      </c>
      <c r="AQ4" s="9">
        <v>85.389327272676994</v>
      </c>
      <c r="AR4" s="43"/>
      <c r="AS4" s="134"/>
      <c r="AW4"/>
    </row>
    <row r="5" spans="1:49" ht="16.5" customHeight="1" x14ac:dyDescent="0.35">
      <c r="A5" s="8" t="s">
        <v>3</v>
      </c>
      <c r="B5" s="128">
        <v>23042.329422938139</v>
      </c>
      <c r="C5" s="103">
        <v>4510.6144196142832</v>
      </c>
      <c r="D5" s="10">
        <v>11</v>
      </c>
      <c r="E5" s="43"/>
      <c r="F5" s="103">
        <v>16993.384138692185</v>
      </c>
      <c r="G5" s="103">
        <v>3326.5127898798983</v>
      </c>
      <c r="H5" s="10">
        <v>9</v>
      </c>
      <c r="I5" s="43"/>
      <c r="J5" s="103">
        <v>6242.3692022141704</v>
      </c>
      <c r="K5" s="103">
        <v>1221.9650200831582</v>
      </c>
      <c r="L5" s="107">
        <v>10</v>
      </c>
      <c r="M5" s="43"/>
      <c r="N5" s="103">
        <v>4438.6722698344656</v>
      </c>
      <c r="O5" s="103">
        <v>868.88520586494133</v>
      </c>
      <c r="P5" s="107">
        <v>6</v>
      </c>
      <c r="Q5" s="107"/>
      <c r="R5" s="5">
        <v>2213.2296359257693</v>
      </c>
      <c r="S5" s="5">
        <v>433.24723496863822</v>
      </c>
      <c r="T5" s="43">
        <v>21</v>
      </c>
      <c r="U5" s="43"/>
      <c r="V5" s="103">
        <v>2225.903043447116</v>
      </c>
      <c r="W5" s="103">
        <v>435.72809763066266</v>
      </c>
      <c r="X5" s="43">
        <v>12</v>
      </c>
      <c r="Y5" s="43"/>
      <c r="Z5" s="103">
        <v>1168.294246651275</v>
      </c>
      <c r="AA5" s="103">
        <v>228.6975756041293</v>
      </c>
      <c r="AB5" s="107">
        <v>7</v>
      </c>
      <c r="AC5" s="43"/>
      <c r="AD5" s="103">
        <v>1234.4440703112934</v>
      </c>
      <c r="AE5" s="103">
        <v>241.64662875666312</v>
      </c>
      <c r="AF5" s="107">
        <v>3</v>
      </c>
      <c r="AG5" s="43"/>
      <c r="AH5" s="5">
        <v>136.80894577922192</v>
      </c>
      <c r="AI5" s="5">
        <v>26.780816827906513</v>
      </c>
      <c r="AJ5" s="6">
        <v>46</v>
      </c>
      <c r="AK5" s="134"/>
      <c r="AL5" s="5">
        <v>478.10679531916543</v>
      </c>
      <c r="AM5" s="5">
        <v>93.591032638193184</v>
      </c>
      <c r="AN5" s="10">
        <v>15</v>
      </c>
      <c r="AO5" s="6"/>
      <c r="AP5" s="9">
        <v>530.9194969565084</v>
      </c>
      <c r="AQ5" s="9">
        <v>103.92929875581258</v>
      </c>
      <c r="AR5" s="43">
        <v>7</v>
      </c>
      <c r="AS5" s="134"/>
      <c r="AW5"/>
    </row>
    <row r="6" spans="1:49" ht="14.5" x14ac:dyDescent="0.35">
      <c r="A6" s="8" t="s">
        <v>4</v>
      </c>
      <c r="B6" s="128">
        <v>2230.2529654705286</v>
      </c>
      <c r="C6" s="103">
        <v>3040.9527130546089</v>
      </c>
      <c r="D6" s="10">
        <v>48</v>
      </c>
      <c r="E6" s="43"/>
      <c r="F6" s="103">
        <v>1531.0881505245184</v>
      </c>
      <c r="G6" s="103">
        <v>2087.6406117819033</v>
      </c>
      <c r="H6" s="10">
        <v>49</v>
      </c>
      <c r="I6" s="43"/>
      <c r="J6" s="103">
        <v>1077.0714972127137</v>
      </c>
      <c r="K6" s="103">
        <v>1468.5883360822156</v>
      </c>
      <c r="L6" s="107">
        <v>1</v>
      </c>
      <c r="M6" s="43"/>
      <c r="N6" s="103">
        <v>705.87802250726338</v>
      </c>
      <c r="O6" s="103">
        <v>962.46556819451064</v>
      </c>
      <c r="P6" s="107">
        <v>4</v>
      </c>
      <c r="Q6" s="107"/>
      <c r="R6" s="5">
        <v>223.35344949709599</v>
      </c>
      <c r="S6" s="5">
        <v>304.54270826403928</v>
      </c>
      <c r="T6" s="43">
        <v>47</v>
      </c>
      <c r="U6" s="43"/>
      <c r="V6" s="103">
        <v>286.75484566198378</v>
      </c>
      <c r="W6" s="103">
        <v>390.9905913804684</v>
      </c>
      <c r="X6" s="43">
        <v>15</v>
      </c>
      <c r="Y6" s="43"/>
      <c r="Z6" s="103">
        <v>88.34639420920675</v>
      </c>
      <c r="AA6" s="103">
        <v>120.46041920737865</v>
      </c>
      <c r="AB6" s="107">
        <v>41</v>
      </c>
      <c r="AC6" s="43"/>
      <c r="AD6" s="103">
        <v>80.533345700870356</v>
      </c>
      <c r="AE6" s="103">
        <v>109.80731777606177</v>
      </c>
      <c r="AF6" s="107">
        <v>42</v>
      </c>
      <c r="AG6" s="43"/>
      <c r="AH6" s="5">
        <v>152.63026555271372</v>
      </c>
      <c r="AI6" s="5">
        <v>208.11155833564726</v>
      </c>
      <c r="AJ6" s="6">
        <v>3</v>
      </c>
      <c r="AK6" s="134"/>
      <c r="AL6" s="5">
        <v>30.986998693796316</v>
      </c>
      <c r="AM6" s="5">
        <v>42.250811547487089</v>
      </c>
      <c r="AN6" s="10">
        <v>50</v>
      </c>
      <c r="AO6" s="6"/>
      <c r="AP6" s="9">
        <v>51.346115497061298</v>
      </c>
      <c r="AQ6" s="9">
        <v>70.010492819885982</v>
      </c>
      <c r="AR6" s="43">
        <v>37</v>
      </c>
      <c r="AS6" s="134"/>
      <c r="AW6"/>
    </row>
    <row r="7" spans="1:49" ht="14.5" x14ac:dyDescent="0.35">
      <c r="A7" s="8" t="s">
        <v>5</v>
      </c>
      <c r="B7" s="128">
        <v>30948.596179571974</v>
      </c>
      <c r="C7" s="103">
        <v>4164.6028201052159</v>
      </c>
      <c r="D7" s="10">
        <v>29</v>
      </c>
      <c r="E7" s="43"/>
      <c r="F7" s="103">
        <v>21533.819390243923</v>
      </c>
      <c r="G7" s="103">
        <v>2897.7018679587336</v>
      </c>
      <c r="H7" s="10">
        <v>31</v>
      </c>
      <c r="I7" s="43"/>
      <c r="J7" s="103">
        <v>7193.8280345293442</v>
      </c>
      <c r="K7" s="103">
        <v>968.0386259241053</v>
      </c>
      <c r="L7" s="107">
        <v>21</v>
      </c>
      <c r="M7" s="43"/>
      <c r="N7" s="103">
        <v>4364.4944156950842</v>
      </c>
      <c r="O7" s="103">
        <v>587.30889267070461</v>
      </c>
      <c r="P7" s="107">
        <v>22</v>
      </c>
      <c r="Q7" s="107"/>
      <c r="R7" s="5">
        <v>2934.0521320300331</v>
      </c>
      <c r="S7" s="5">
        <v>394.82119681581599</v>
      </c>
      <c r="T7" s="43">
        <v>30</v>
      </c>
      <c r="U7" s="43"/>
      <c r="V7" s="103">
        <v>2256.1815086655306</v>
      </c>
      <c r="W7" s="103">
        <v>303.60342741037567</v>
      </c>
      <c r="X7" s="43">
        <v>29</v>
      </c>
      <c r="Y7" s="43"/>
      <c r="Z7" s="103">
        <v>927.22269249477699</v>
      </c>
      <c r="AA7" s="103">
        <v>124.77187067302727</v>
      </c>
      <c r="AB7" s="107">
        <v>38</v>
      </c>
      <c r="AC7" s="43"/>
      <c r="AD7" s="103">
        <v>1243.8083610822255</v>
      </c>
      <c r="AE7" s="103">
        <v>167.37327205983541</v>
      </c>
      <c r="AF7" s="107">
        <v>18</v>
      </c>
      <c r="AG7" s="43"/>
      <c r="AH7" s="5">
        <v>311.59701439097245</v>
      </c>
      <c r="AI7" s="5">
        <v>41.930102332898656</v>
      </c>
      <c r="AJ7" s="6">
        <v>40</v>
      </c>
      <c r="AK7" s="134"/>
      <c r="AL7" s="5">
        <v>1397.3469803297805</v>
      </c>
      <c r="AM7" s="5">
        <v>188.03422104127876</v>
      </c>
      <c r="AN7" s="10">
        <v>2</v>
      </c>
      <c r="AO7" s="6"/>
      <c r="AP7" s="9">
        <v>693.98268813204982</v>
      </c>
      <c r="AQ7" s="9">
        <v>93.385891991011306</v>
      </c>
      <c r="AR7" s="43">
        <v>13</v>
      </c>
      <c r="AS7" s="134"/>
      <c r="AW7"/>
    </row>
    <row r="8" spans="1:49" ht="14.5" x14ac:dyDescent="0.35">
      <c r="A8" s="8" t="s">
        <v>6</v>
      </c>
      <c r="B8" s="128">
        <v>13549.888924500885</v>
      </c>
      <c r="C8" s="103">
        <v>4416.9076452900335</v>
      </c>
      <c r="D8" s="10">
        <v>17</v>
      </c>
      <c r="E8" s="43"/>
      <c r="F8" s="103">
        <v>9789.9919767372121</v>
      </c>
      <c r="G8" s="103">
        <v>3191.2800651221205</v>
      </c>
      <c r="H8" s="10">
        <v>17</v>
      </c>
      <c r="I8" s="43"/>
      <c r="J8" s="103">
        <v>3707.7582893015597</v>
      </c>
      <c r="K8" s="103">
        <v>1208.6317479172105</v>
      </c>
      <c r="L8" s="107">
        <v>11</v>
      </c>
      <c r="M8" s="43"/>
      <c r="N8" s="103">
        <v>1534.4515267459406</v>
      </c>
      <c r="O8" s="103">
        <v>500.19086632924274</v>
      </c>
      <c r="P8" s="107">
        <v>29</v>
      </c>
      <c r="Q8" s="107"/>
      <c r="R8" s="5">
        <v>1208.1391131888374</v>
      </c>
      <c r="S8" s="5">
        <v>393.82159627661008</v>
      </c>
      <c r="T8" s="43">
        <v>31</v>
      </c>
      <c r="U8" s="43"/>
      <c r="V8" s="103">
        <v>570.06353577798177</v>
      </c>
      <c r="W8" s="103">
        <v>185.82572916342815</v>
      </c>
      <c r="X8" s="43">
        <v>42</v>
      </c>
      <c r="Y8" s="43"/>
      <c r="Z8" s="103">
        <v>798.85893706205263</v>
      </c>
      <c r="AA8" s="103">
        <v>260.4070163436873</v>
      </c>
      <c r="AB8" s="107">
        <v>5</v>
      </c>
      <c r="AC8" s="43"/>
      <c r="AD8" s="103">
        <v>701.1623982448956</v>
      </c>
      <c r="AE8" s="103">
        <v>228.5605125365891</v>
      </c>
      <c r="AF8" s="107">
        <v>5</v>
      </c>
      <c r="AG8" s="43"/>
      <c r="AH8" s="5">
        <v>68.678402004569293</v>
      </c>
      <c r="AI8" s="5">
        <v>22.387353916368603</v>
      </c>
      <c r="AJ8" s="6">
        <v>50</v>
      </c>
      <c r="AK8" s="134"/>
      <c r="AL8" s="5">
        <v>265.72010220082109</v>
      </c>
      <c r="AM8" s="5">
        <v>86.617769153505293</v>
      </c>
      <c r="AN8" s="10">
        <v>18</v>
      </c>
      <c r="AO8" s="6"/>
      <c r="AP8" s="9">
        <v>339.51326362078169</v>
      </c>
      <c r="AQ8" s="9">
        <v>110.67240020340164</v>
      </c>
      <c r="AR8" s="43">
        <v>5</v>
      </c>
      <c r="AS8" s="134"/>
      <c r="AW8"/>
    </row>
    <row r="9" spans="1:49" ht="14.5" x14ac:dyDescent="0.35">
      <c r="A9" s="8" t="s">
        <v>7</v>
      </c>
      <c r="B9" s="128">
        <v>125811.9941308717</v>
      </c>
      <c r="C9" s="103">
        <v>3228.8302570674218</v>
      </c>
      <c r="D9" s="10">
        <v>47</v>
      </c>
      <c r="E9" s="43"/>
      <c r="F9" s="103">
        <v>114542.55574940449</v>
      </c>
      <c r="G9" s="103">
        <v>2939.6121751380647</v>
      </c>
      <c r="H9" s="10">
        <v>26</v>
      </c>
      <c r="I9" s="43"/>
      <c r="J9" s="103">
        <v>24984.698324160956</v>
      </c>
      <c r="K9" s="103">
        <v>641.20555810312442</v>
      </c>
      <c r="L9" s="107">
        <v>44</v>
      </c>
      <c r="M9" s="43"/>
      <c r="N9" s="103">
        <v>12714.131454957236</v>
      </c>
      <c r="O9" s="103">
        <v>326.2945843732183</v>
      </c>
      <c r="P9" s="107">
        <v>41</v>
      </c>
      <c r="Q9" s="107"/>
      <c r="R9" s="5">
        <v>13726.084714548806</v>
      </c>
      <c r="S9" s="5">
        <v>352.26528236492516</v>
      </c>
      <c r="T9" s="43">
        <v>40</v>
      </c>
      <c r="U9" s="43"/>
      <c r="V9" s="103">
        <v>17394.534305154048</v>
      </c>
      <c r="W9" s="103">
        <v>446.41211722354484</v>
      </c>
      <c r="X9" s="43">
        <v>11</v>
      </c>
      <c r="Y9" s="43"/>
      <c r="Z9" s="103">
        <v>7817.6678300409549</v>
      </c>
      <c r="AA9" s="103">
        <v>200.63208284483423</v>
      </c>
      <c r="AB9" s="107">
        <v>13</v>
      </c>
      <c r="AC9" s="43"/>
      <c r="AD9" s="103">
        <v>5224.687869329804</v>
      </c>
      <c r="AE9" s="103">
        <v>134.08602568271132</v>
      </c>
      <c r="AF9" s="107">
        <v>29</v>
      </c>
      <c r="AG9" s="43"/>
      <c r="AH9" s="5">
        <v>4362.8387582717141</v>
      </c>
      <c r="AI9" s="5">
        <v>111.96759010719424</v>
      </c>
      <c r="AJ9" s="6">
        <v>14</v>
      </c>
      <c r="AK9" s="134"/>
      <c r="AL9" s="5">
        <v>4064.5681987896437</v>
      </c>
      <c r="AM9" s="5">
        <v>104.31279523726839</v>
      </c>
      <c r="AN9" s="10">
        <v>7</v>
      </c>
      <c r="AO9" s="6"/>
      <c r="AP9" s="9">
        <v>3063.4751166984615</v>
      </c>
      <c r="AQ9" s="9">
        <v>78.620812084735761</v>
      </c>
      <c r="AR9" s="43">
        <v>27</v>
      </c>
      <c r="AS9" s="134"/>
      <c r="AW9"/>
    </row>
    <row r="10" spans="1:49" ht="14.5" x14ac:dyDescent="0.35">
      <c r="A10" s="8" t="s">
        <v>8</v>
      </c>
      <c r="B10" s="128">
        <v>19904.818145112527</v>
      </c>
      <c r="C10" s="103">
        <v>3386.5496596597131</v>
      </c>
      <c r="D10" s="10">
        <v>46</v>
      </c>
      <c r="E10" s="43"/>
      <c r="F10" s="103">
        <v>13695.325628538569</v>
      </c>
      <c r="G10" s="103">
        <v>2330.084103664341</v>
      </c>
      <c r="H10" s="10">
        <v>48</v>
      </c>
      <c r="I10" s="43"/>
      <c r="J10" s="103">
        <v>5469.1508314463717</v>
      </c>
      <c r="K10" s="103">
        <v>930.50590825971301</v>
      </c>
      <c r="L10" s="107">
        <v>27</v>
      </c>
      <c r="M10" s="43"/>
      <c r="N10" s="103">
        <v>4205.4021305519882</v>
      </c>
      <c r="O10" s="103">
        <v>715.49526602683545</v>
      </c>
      <c r="P10" s="107">
        <v>11</v>
      </c>
      <c r="Q10" s="107"/>
      <c r="R10" s="5">
        <v>2710.6986825329377</v>
      </c>
      <c r="S10" s="5">
        <v>461.1906340388249</v>
      </c>
      <c r="T10" s="43">
        <v>11</v>
      </c>
      <c r="U10" s="43"/>
      <c r="V10" s="103">
        <v>1713.9408024989682</v>
      </c>
      <c r="W10" s="103">
        <v>291.60505758275355</v>
      </c>
      <c r="X10" s="43">
        <v>32</v>
      </c>
      <c r="Y10" s="43"/>
      <c r="Z10" s="103">
        <v>552.40784404431292</v>
      </c>
      <c r="AA10" s="103">
        <v>93.985113684697168</v>
      </c>
      <c r="AB10" s="107">
        <v>46</v>
      </c>
      <c r="AC10" s="43"/>
      <c r="AD10" s="103">
        <v>602.42565461003664</v>
      </c>
      <c r="AE10" s="103">
        <v>102.49500300462886</v>
      </c>
      <c r="AF10" s="107">
        <v>45</v>
      </c>
      <c r="AG10" s="43"/>
      <c r="AH10" s="5">
        <v>693.16400085790565</v>
      </c>
      <c r="AI10" s="5">
        <v>117.93296949915113</v>
      </c>
      <c r="AJ10" s="6">
        <v>13</v>
      </c>
      <c r="AK10" s="134"/>
      <c r="AL10" s="5">
        <v>526.81136843894717</v>
      </c>
      <c r="AM10" s="5">
        <v>89.630201466063099</v>
      </c>
      <c r="AN10" s="10">
        <v>17</v>
      </c>
      <c r="AO10" s="6"/>
      <c r="AP10" s="9">
        <v>371.70261268042896</v>
      </c>
      <c r="AQ10" s="9">
        <v>63.240434918347589</v>
      </c>
      <c r="AR10" s="43">
        <v>44</v>
      </c>
      <c r="AS10" s="134"/>
      <c r="AW10"/>
    </row>
    <row r="11" spans="1:49" ht="14.5" x14ac:dyDescent="0.35">
      <c r="A11" s="8" t="s">
        <v>9</v>
      </c>
      <c r="B11" s="128">
        <v>16050.697647831354</v>
      </c>
      <c r="C11" s="103">
        <v>4437.3560058541125</v>
      </c>
      <c r="D11" s="10">
        <v>15</v>
      </c>
      <c r="E11" s="43"/>
      <c r="F11" s="103">
        <v>11955.025406529292</v>
      </c>
      <c r="G11" s="103">
        <v>3305.0715272160637</v>
      </c>
      <c r="H11" s="10">
        <v>11</v>
      </c>
      <c r="I11" s="43"/>
      <c r="J11" s="103">
        <v>1940.442674465156</v>
      </c>
      <c r="K11" s="103">
        <v>536.45238010678929</v>
      </c>
      <c r="L11" s="107">
        <v>48</v>
      </c>
      <c r="M11" s="43"/>
      <c r="N11" s="103">
        <v>852.22697503793074</v>
      </c>
      <c r="O11" s="103">
        <v>235.60561472207345</v>
      </c>
      <c r="P11" s="107">
        <v>49</v>
      </c>
      <c r="Q11" s="107"/>
      <c r="R11" s="5">
        <v>1746.2178778863865</v>
      </c>
      <c r="S11" s="5">
        <v>482.75723323564756</v>
      </c>
      <c r="T11" s="43">
        <v>5</v>
      </c>
      <c r="U11" s="43"/>
      <c r="V11" s="103">
        <v>1260.6284404457767</v>
      </c>
      <c r="W11" s="103">
        <v>348.51177837234815</v>
      </c>
      <c r="X11" s="43">
        <v>22</v>
      </c>
      <c r="Y11" s="43"/>
      <c r="Z11" s="103">
        <v>545.38395430348749</v>
      </c>
      <c r="AA11" s="103">
        <v>150.77617298784671</v>
      </c>
      <c r="AB11" s="107">
        <v>29</v>
      </c>
      <c r="AC11" s="43"/>
      <c r="AD11" s="103">
        <v>427.85551349393842</v>
      </c>
      <c r="AE11" s="103">
        <v>118.28440570598126</v>
      </c>
      <c r="AF11" s="107">
        <v>39</v>
      </c>
      <c r="AG11" s="43"/>
      <c r="AH11" s="5">
        <v>464.86427773454329</v>
      </c>
      <c r="AI11" s="5">
        <v>128.51580286238305</v>
      </c>
      <c r="AJ11" s="6">
        <v>11</v>
      </c>
      <c r="AK11" s="134"/>
      <c r="AL11" s="5">
        <v>363.58485226279396</v>
      </c>
      <c r="AM11" s="5">
        <v>100.51621824948356</v>
      </c>
      <c r="AN11" s="10">
        <v>11</v>
      </c>
      <c r="AO11" s="6"/>
      <c r="AP11" s="9">
        <v>220.54963359162491</v>
      </c>
      <c r="AQ11" s="9">
        <v>60.972878729601469</v>
      </c>
      <c r="AR11" s="43">
        <v>46</v>
      </c>
      <c r="AS11" s="134"/>
      <c r="AW11"/>
    </row>
    <row r="12" spans="1:49" ht="14.5" x14ac:dyDescent="0.35">
      <c r="A12" s="8" t="s">
        <v>10</v>
      </c>
      <c r="B12" s="129">
        <v>5311.0214339730383</v>
      </c>
      <c r="C12" s="104">
        <v>5146.8872011290341</v>
      </c>
      <c r="D12" s="10">
        <v>3</v>
      </c>
      <c r="E12" s="43"/>
      <c r="F12" s="103">
        <v>3632.5024455856947</v>
      </c>
      <c r="G12" s="104">
        <v>3520.2419304244586</v>
      </c>
      <c r="H12" s="10">
        <v>4</v>
      </c>
      <c r="I12" s="43"/>
      <c r="J12" s="103">
        <v>866.39624849396284</v>
      </c>
      <c r="K12" s="104">
        <v>839.62074299970232</v>
      </c>
      <c r="L12" s="107">
        <v>33</v>
      </c>
      <c r="M12" s="43"/>
      <c r="N12" s="103">
        <v>910.15525678696429</v>
      </c>
      <c r="O12" s="104">
        <v>882.02740290822112</v>
      </c>
      <c r="P12" s="107">
        <v>5</v>
      </c>
      <c r="Q12" s="107"/>
      <c r="R12" s="5">
        <v>467.01175803938247</v>
      </c>
      <c r="S12" s="5">
        <v>452.57901330508332</v>
      </c>
      <c r="T12" s="43">
        <v>13</v>
      </c>
      <c r="U12" s="43"/>
      <c r="V12" s="103">
        <v>314.86527577401466</v>
      </c>
      <c r="W12" s="104">
        <v>305.13453543886914</v>
      </c>
      <c r="X12" s="43">
        <v>28</v>
      </c>
      <c r="Y12" s="43"/>
      <c r="Z12" s="103">
        <v>138.5357864552677</v>
      </c>
      <c r="AA12" s="104">
        <v>134.25441321775352</v>
      </c>
      <c r="AB12" s="107">
        <v>35</v>
      </c>
      <c r="AC12" s="43"/>
      <c r="AD12" s="103">
        <v>163.69817282679472</v>
      </c>
      <c r="AE12" s="104">
        <v>158.63916970490527</v>
      </c>
      <c r="AF12" s="107">
        <v>22</v>
      </c>
      <c r="AG12" s="43"/>
      <c r="AH12" s="5">
        <v>62.552169151893942</v>
      </c>
      <c r="AI12" s="5">
        <v>60.619028338189096</v>
      </c>
      <c r="AJ12" s="6">
        <v>30</v>
      </c>
      <c r="AK12" s="134"/>
      <c r="AL12" s="5">
        <v>73.196782780290064</v>
      </c>
      <c r="AM12" s="5">
        <v>70.934675963804338</v>
      </c>
      <c r="AN12" s="10">
        <v>33</v>
      </c>
      <c r="AO12" s="6"/>
      <c r="AP12" s="9">
        <v>84.642541625407304</v>
      </c>
      <c r="AQ12" s="9">
        <v>82.026709848343629</v>
      </c>
      <c r="AR12" s="43">
        <v>20</v>
      </c>
      <c r="AS12" s="134"/>
      <c r="AW12"/>
    </row>
    <row r="13" spans="1:49" ht="14.5" x14ac:dyDescent="0.35">
      <c r="A13" s="8" t="s">
        <v>11</v>
      </c>
      <c r="B13" s="128">
        <v>102075.8273958624</v>
      </c>
      <c r="C13" s="103">
        <v>4514.4869472949431</v>
      </c>
      <c r="D13" s="10">
        <v>10</v>
      </c>
      <c r="E13" s="43"/>
      <c r="F13" s="103">
        <v>86113.85849077435</v>
      </c>
      <c r="G13" s="103">
        <v>3808.5401809200798</v>
      </c>
      <c r="H13" s="10">
        <v>1</v>
      </c>
      <c r="I13" s="43"/>
      <c r="J13" s="103">
        <v>24170.662749727635</v>
      </c>
      <c r="K13" s="103">
        <v>1068.9910067340447</v>
      </c>
      <c r="L13" s="107">
        <v>18</v>
      </c>
      <c r="M13" s="43"/>
      <c r="N13" s="103">
        <v>15682.153368528225</v>
      </c>
      <c r="O13" s="103">
        <v>693.57142130368675</v>
      </c>
      <c r="P13" s="107">
        <v>13</v>
      </c>
      <c r="Q13" s="107"/>
      <c r="R13" s="5">
        <v>9543.2837512395545</v>
      </c>
      <c r="S13" s="5">
        <v>422.06887789624955</v>
      </c>
      <c r="T13" s="43">
        <v>25</v>
      </c>
      <c r="U13" s="43"/>
      <c r="V13" s="103">
        <v>8066.71006216777</v>
      </c>
      <c r="W13" s="103">
        <v>356.76475236433231</v>
      </c>
      <c r="X13" s="43">
        <v>19</v>
      </c>
      <c r="Y13" s="43"/>
      <c r="Z13" s="103">
        <v>4392.9614065445376</v>
      </c>
      <c r="AA13" s="103">
        <v>194.28661452730609</v>
      </c>
      <c r="AB13" s="107">
        <v>14</v>
      </c>
      <c r="AC13" s="43"/>
      <c r="AD13" s="103">
        <v>4490.8216647233057</v>
      </c>
      <c r="AE13" s="103">
        <v>198.61466034851361</v>
      </c>
      <c r="AF13" s="107">
        <v>9</v>
      </c>
      <c r="AG13" s="43"/>
      <c r="AH13" s="5">
        <v>1352.9127274488608</v>
      </c>
      <c r="AI13" s="5">
        <v>59.83499722427581</v>
      </c>
      <c r="AJ13" s="6">
        <v>32</v>
      </c>
      <c r="AK13" s="134"/>
      <c r="AL13" s="5">
        <v>2196.7508094290829</v>
      </c>
      <c r="AM13" s="5">
        <v>97.155253193952419</v>
      </c>
      <c r="AN13" s="10">
        <v>13</v>
      </c>
      <c r="AO13" s="6"/>
      <c r="AP13" s="9">
        <v>2166.1335012917334</v>
      </c>
      <c r="AQ13" s="9">
        <v>95.801147707142761</v>
      </c>
      <c r="AR13" s="43">
        <v>11</v>
      </c>
      <c r="AS13" s="134"/>
      <c r="AW13"/>
    </row>
    <row r="14" spans="1:49" ht="14.5" x14ac:dyDescent="0.35">
      <c r="A14" s="8" t="s">
        <v>12</v>
      </c>
      <c r="B14" s="128">
        <v>38939.179212741896</v>
      </c>
      <c r="C14" s="103">
        <v>3530.5447256405091</v>
      </c>
      <c r="D14" s="10">
        <v>45</v>
      </c>
      <c r="E14" s="43"/>
      <c r="F14" s="103">
        <v>29575.89110565191</v>
      </c>
      <c r="G14" s="103">
        <v>2681.5923822813616</v>
      </c>
      <c r="H14" s="10">
        <v>41</v>
      </c>
      <c r="I14" s="43"/>
      <c r="J14" s="103">
        <v>11586.138247168574</v>
      </c>
      <c r="K14" s="103">
        <v>1050.494132287655</v>
      </c>
      <c r="L14" s="107">
        <v>19</v>
      </c>
      <c r="M14" s="43"/>
      <c r="N14" s="103">
        <v>6873.8839291507693</v>
      </c>
      <c r="O14" s="103">
        <v>623.24258346942804</v>
      </c>
      <c r="P14" s="107">
        <v>19</v>
      </c>
      <c r="Q14" s="107"/>
      <c r="R14" s="5">
        <v>6416.3354582802112</v>
      </c>
      <c r="S14" s="5">
        <v>581.75749381894229</v>
      </c>
      <c r="T14" s="43">
        <v>1</v>
      </c>
      <c r="U14" s="43"/>
      <c r="V14" s="103">
        <v>4003.7611581576971</v>
      </c>
      <c r="W14" s="103">
        <v>363.0137595461311</v>
      </c>
      <c r="X14" s="43">
        <v>18</v>
      </c>
      <c r="Y14" s="43"/>
      <c r="Z14" s="103">
        <v>2035.907927844976</v>
      </c>
      <c r="AA14" s="103">
        <v>184.5920777444309</v>
      </c>
      <c r="AB14" s="107">
        <v>19</v>
      </c>
      <c r="AC14" s="43"/>
      <c r="AD14" s="103">
        <v>2635.7707954106945</v>
      </c>
      <c r="AE14" s="103">
        <v>238.98055551950236</v>
      </c>
      <c r="AF14" s="107">
        <v>4</v>
      </c>
      <c r="AG14" s="43"/>
      <c r="AH14" s="5">
        <v>416.81114392803175</v>
      </c>
      <c r="AI14" s="5">
        <v>37.791510132852622</v>
      </c>
      <c r="AJ14" s="6">
        <v>41</v>
      </c>
      <c r="AK14" s="134"/>
      <c r="AL14" s="5">
        <v>1038.0786447575556</v>
      </c>
      <c r="AM14" s="5">
        <v>94.120707168104857</v>
      </c>
      <c r="AN14" s="10">
        <v>14</v>
      </c>
      <c r="AO14" s="6"/>
      <c r="AP14" s="9">
        <v>1221.5639611415763</v>
      </c>
      <c r="AQ14" s="9">
        <v>110.75698787789717</v>
      </c>
      <c r="AR14" s="43">
        <v>4</v>
      </c>
      <c r="AS14" s="134"/>
      <c r="AW14"/>
    </row>
    <row r="15" spans="1:49" ht="14.5" x14ac:dyDescent="0.35">
      <c r="A15" s="8" t="s">
        <v>13</v>
      </c>
      <c r="B15" s="128">
        <v>6009.6899167182619</v>
      </c>
      <c r="C15" s="103">
        <v>4187.5345205257354</v>
      </c>
      <c r="D15" s="10">
        <v>27</v>
      </c>
      <c r="E15" s="43"/>
      <c r="F15" s="103">
        <v>3801.7379882080545</v>
      </c>
      <c r="G15" s="103">
        <v>2649.0400144153764</v>
      </c>
      <c r="H15" s="10">
        <v>42</v>
      </c>
      <c r="I15" s="43"/>
      <c r="J15" s="103">
        <v>1594.180332320851</v>
      </c>
      <c r="K15" s="103">
        <v>1110.8202363262983</v>
      </c>
      <c r="L15" s="107">
        <v>15</v>
      </c>
      <c r="M15" s="43"/>
      <c r="N15" s="103">
        <v>1704.6032392523805</v>
      </c>
      <c r="O15" s="103">
        <v>1187.7625979190716</v>
      </c>
      <c r="P15" s="107">
        <v>3</v>
      </c>
      <c r="Q15" s="107"/>
      <c r="R15" s="5">
        <v>426.40203994900145</v>
      </c>
      <c r="S15" s="5">
        <v>297.11570591051276</v>
      </c>
      <c r="T15" s="43">
        <v>48</v>
      </c>
      <c r="U15" s="43"/>
      <c r="V15" s="103">
        <v>895.82655168059091</v>
      </c>
      <c r="W15" s="103">
        <v>624.20934549889353</v>
      </c>
      <c r="X15" s="43">
        <v>2</v>
      </c>
      <c r="Y15" s="43"/>
      <c r="Z15" s="103">
        <v>162.77316701914353</v>
      </c>
      <c r="AA15" s="103">
        <v>113.41987113374708</v>
      </c>
      <c r="AB15" s="107">
        <v>44</v>
      </c>
      <c r="AC15" s="43"/>
      <c r="AD15" s="103">
        <v>177.32624238030903</v>
      </c>
      <c r="AE15" s="103">
        <v>123.5604118769826</v>
      </c>
      <c r="AF15" s="107">
        <v>34</v>
      </c>
      <c r="AG15" s="43"/>
      <c r="AH15" s="5">
        <v>327.29846995286249</v>
      </c>
      <c r="AI15" s="5">
        <v>228.06062549584954</v>
      </c>
      <c r="AJ15" s="6">
        <v>2</v>
      </c>
      <c r="AK15" s="134"/>
      <c r="AL15" s="5">
        <v>68.325323675060375</v>
      </c>
      <c r="AM15" s="5">
        <v>47.608887559984034</v>
      </c>
      <c r="AN15" s="10">
        <v>48</v>
      </c>
      <c r="AO15" s="6"/>
      <c r="AP15" s="9">
        <v>101.63273359990362</v>
      </c>
      <c r="AQ15" s="9">
        <v>70.817394285360436</v>
      </c>
      <c r="AR15" s="43">
        <v>35</v>
      </c>
      <c r="AS15" s="134"/>
      <c r="AW15"/>
    </row>
    <row r="16" spans="1:49" ht="14.5" x14ac:dyDescent="0.35">
      <c r="A16" s="8" t="s">
        <v>14</v>
      </c>
      <c r="B16" s="128">
        <v>7846.5217952835092</v>
      </c>
      <c r="C16" s="103">
        <v>3993.6977447661961</v>
      </c>
      <c r="D16" s="10">
        <v>34</v>
      </c>
      <c r="E16" s="43"/>
      <c r="F16" s="103">
        <v>4918.9463659865269</v>
      </c>
      <c r="G16" s="103">
        <v>2503.6297000123818</v>
      </c>
      <c r="H16" s="10">
        <v>46</v>
      </c>
      <c r="I16" s="43"/>
      <c r="J16" s="103">
        <v>1856.4378519493775</v>
      </c>
      <c r="K16" s="103">
        <v>944.88384230135784</v>
      </c>
      <c r="L16" s="107">
        <v>26</v>
      </c>
      <c r="M16" s="43"/>
      <c r="N16" s="103">
        <v>1133.8314437221986</v>
      </c>
      <c r="O16" s="103">
        <v>577.09392745970615</v>
      </c>
      <c r="P16" s="107">
        <v>24</v>
      </c>
      <c r="Q16" s="107"/>
      <c r="R16" s="5">
        <v>680.21277801388317</v>
      </c>
      <c r="S16" s="5">
        <v>346.21253956728987</v>
      </c>
      <c r="T16" s="43">
        <v>43</v>
      </c>
      <c r="U16" s="43"/>
      <c r="V16" s="103">
        <v>278.44471033125006</v>
      </c>
      <c r="W16" s="103">
        <v>141.72190439341162</v>
      </c>
      <c r="X16" s="43">
        <v>48</v>
      </c>
      <c r="Y16" s="43"/>
      <c r="Z16" s="103">
        <v>230.57189319754497</v>
      </c>
      <c r="AA16" s="103">
        <v>117.35574996083167</v>
      </c>
      <c r="AB16" s="107">
        <v>42</v>
      </c>
      <c r="AC16" s="43"/>
      <c r="AD16" s="103">
        <v>241.80031898697035</v>
      </c>
      <c r="AE16" s="103">
        <v>123.07075846045217</v>
      </c>
      <c r="AF16" s="107">
        <v>35</v>
      </c>
      <c r="AG16" s="43"/>
      <c r="AH16" s="5">
        <v>109.01588020979298</v>
      </c>
      <c r="AI16" s="5">
        <v>55.486556501920873</v>
      </c>
      <c r="AJ16" s="6">
        <v>34</v>
      </c>
      <c r="AK16" s="134"/>
      <c r="AL16" s="5">
        <v>165.741605021814</v>
      </c>
      <c r="AM16" s="5">
        <v>84.358635769982172</v>
      </c>
      <c r="AN16" s="10">
        <v>20</v>
      </c>
      <c r="AO16" s="6"/>
      <c r="AP16" s="9">
        <v>167.09471895065704</v>
      </c>
      <c r="AQ16" s="9">
        <v>85.047339400332177</v>
      </c>
      <c r="AR16" s="43">
        <v>18</v>
      </c>
      <c r="AS16" s="134"/>
      <c r="AW16"/>
    </row>
    <row r="17" spans="1:49" ht="14.5" x14ac:dyDescent="0.35">
      <c r="A17" s="8" t="s">
        <v>15</v>
      </c>
      <c r="B17" s="128">
        <v>47710.143255811417</v>
      </c>
      <c r="C17" s="103">
        <v>3801.6992497432739</v>
      </c>
      <c r="D17" s="10">
        <v>41</v>
      </c>
      <c r="E17" s="43"/>
      <c r="F17" s="103">
        <v>36406.349940018401</v>
      </c>
      <c r="G17" s="103">
        <v>2900.9762664252798</v>
      </c>
      <c r="H17" s="10">
        <v>30</v>
      </c>
      <c r="I17" s="43"/>
      <c r="J17" s="103">
        <v>7268.6888685231615</v>
      </c>
      <c r="K17" s="103">
        <v>579.19274880223418</v>
      </c>
      <c r="L17" s="107">
        <v>45</v>
      </c>
      <c r="M17" s="43"/>
      <c r="N17" s="103">
        <v>3766.6358892635731</v>
      </c>
      <c r="O17" s="103">
        <v>300.13778741955861</v>
      </c>
      <c r="P17" s="107">
        <v>42</v>
      </c>
      <c r="Q17" s="107"/>
      <c r="R17" s="5">
        <v>5827.4945459696855</v>
      </c>
      <c r="S17" s="5">
        <v>464.35370198972146</v>
      </c>
      <c r="T17" s="43">
        <v>10</v>
      </c>
      <c r="U17" s="43"/>
      <c r="V17" s="103">
        <v>6280.7240634481022</v>
      </c>
      <c r="W17" s="103">
        <v>500.46850272131064</v>
      </c>
      <c r="X17" s="43">
        <v>6</v>
      </c>
      <c r="Y17" s="43"/>
      <c r="Z17" s="103">
        <v>2051.4574306629156</v>
      </c>
      <c r="AA17" s="103">
        <v>163.46679432955796</v>
      </c>
      <c r="AB17" s="107">
        <v>22</v>
      </c>
      <c r="AC17" s="43"/>
      <c r="AD17" s="103">
        <v>1958.5276175439747</v>
      </c>
      <c r="AE17" s="103">
        <v>156.06184484284628</v>
      </c>
      <c r="AF17" s="107">
        <v>23</v>
      </c>
      <c r="AG17" s="43"/>
      <c r="AH17" s="5">
        <v>1690.0680806473413</v>
      </c>
      <c r="AI17" s="5">
        <v>134.67011657797585</v>
      </c>
      <c r="AJ17" s="6">
        <v>9</v>
      </c>
      <c r="AK17" s="134"/>
      <c r="AL17" s="5">
        <v>1052.8734935128623</v>
      </c>
      <c r="AM17" s="5">
        <v>83.896381297804453</v>
      </c>
      <c r="AN17" s="10">
        <v>21</v>
      </c>
      <c r="AO17" s="6"/>
      <c r="AP17" s="9">
        <v>992.79323950948401</v>
      </c>
      <c r="AQ17" s="9">
        <v>79.108991426758394</v>
      </c>
      <c r="AR17" s="43">
        <v>26</v>
      </c>
      <c r="AS17" s="134"/>
      <c r="AW17"/>
    </row>
    <row r="18" spans="1:49" ht="14.5" x14ac:dyDescent="0.35">
      <c r="A18" s="8" t="s">
        <v>16</v>
      </c>
      <c r="B18" s="128">
        <v>29535.125516699514</v>
      </c>
      <c r="C18" s="103">
        <v>4304.0322084363215</v>
      </c>
      <c r="D18" s="10">
        <v>22</v>
      </c>
      <c r="E18" s="43"/>
      <c r="F18" s="103">
        <v>21021.093163894711</v>
      </c>
      <c r="G18" s="103">
        <v>3063.3173365993489</v>
      </c>
      <c r="H18" s="10">
        <v>22</v>
      </c>
      <c r="I18" s="43"/>
      <c r="J18" s="103">
        <v>4831.4932049800173</v>
      </c>
      <c r="K18" s="103">
        <v>704.07360745149151</v>
      </c>
      <c r="L18" s="107">
        <v>41</v>
      </c>
      <c r="M18" s="43"/>
      <c r="N18" s="103">
        <v>2055.7762639882776</v>
      </c>
      <c r="O18" s="103">
        <v>299.57980874472997</v>
      </c>
      <c r="P18" s="107">
        <v>43</v>
      </c>
      <c r="Q18" s="107"/>
      <c r="R18" s="5">
        <v>2710.6986825329377</v>
      </c>
      <c r="S18" s="5">
        <v>395.01895566318285</v>
      </c>
      <c r="T18" s="43">
        <v>29</v>
      </c>
      <c r="U18" s="43"/>
      <c r="V18" s="103">
        <v>1484.9335604557209</v>
      </c>
      <c r="W18" s="103">
        <v>216.39325243347227</v>
      </c>
      <c r="X18" s="43">
        <v>39</v>
      </c>
      <c r="Y18" s="43"/>
      <c r="Z18" s="103">
        <v>1033.1360457865046</v>
      </c>
      <c r="AA18" s="103">
        <v>150.55466123709101</v>
      </c>
      <c r="AB18" s="107">
        <v>30</v>
      </c>
      <c r="AC18" s="43"/>
      <c r="AD18" s="103">
        <v>1138.1363008628584</v>
      </c>
      <c r="AE18" s="103">
        <v>165.85591599177735</v>
      </c>
      <c r="AF18" s="107">
        <v>20</v>
      </c>
      <c r="AG18" s="43"/>
      <c r="AH18" s="5">
        <v>308.86405612295965</v>
      </c>
      <c r="AI18" s="5">
        <v>45.009486918546031</v>
      </c>
      <c r="AJ18" s="6">
        <v>37</v>
      </c>
      <c r="AK18" s="134"/>
      <c r="AL18" s="5">
        <v>572.35845086273218</v>
      </c>
      <c r="AM18" s="5">
        <v>83.407439927453595</v>
      </c>
      <c r="AN18" s="10">
        <v>22</v>
      </c>
      <c r="AO18" s="6"/>
      <c r="AP18" s="9">
        <v>587.08900195395552</v>
      </c>
      <c r="AQ18" s="9">
        <v>85.554062473844837</v>
      </c>
      <c r="AR18" s="43">
        <v>17</v>
      </c>
      <c r="AS18" s="134"/>
      <c r="AW18"/>
    </row>
    <row r="19" spans="1:49" ht="14.5" x14ac:dyDescent="0.35">
      <c r="A19" s="8" t="s">
        <v>17</v>
      </c>
      <c r="B19" s="128">
        <v>14002.804362466506</v>
      </c>
      <c r="C19" s="103">
        <v>4366.3195812872409</v>
      </c>
      <c r="D19" s="10">
        <v>19</v>
      </c>
      <c r="E19" s="43"/>
      <c r="F19" s="103">
        <v>9340.4291166380735</v>
      </c>
      <c r="G19" s="103">
        <v>2912.5093441224499</v>
      </c>
      <c r="H19" s="10">
        <v>29</v>
      </c>
      <c r="I19" s="43"/>
      <c r="J19" s="103">
        <v>2437.381003783184</v>
      </c>
      <c r="K19" s="103">
        <v>760.01807412250935</v>
      </c>
      <c r="L19" s="107">
        <v>38</v>
      </c>
      <c r="M19" s="43"/>
      <c r="N19" s="103">
        <v>1089.5643818580406</v>
      </c>
      <c r="O19" s="103">
        <v>339.7452519105185</v>
      </c>
      <c r="P19" s="107">
        <v>40</v>
      </c>
      <c r="Q19" s="107"/>
      <c r="R19" s="5">
        <v>1238.596401756623</v>
      </c>
      <c r="S19" s="5">
        <v>386.21604518005682</v>
      </c>
      <c r="T19" s="43">
        <v>33</v>
      </c>
      <c r="U19" s="43"/>
      <c r="V19" s="103">
        <v>552.12565142246945</v>
      </c>
      <c r="W19" s="103">
        <v>172.16244551689658</v>
      </c>
      <c r="X19" s="43">
        <v>44</v>
      </c>
      <c r="Y19" s="43"/>
      <c r="Z19" s="103">
        <v>396.37124461355972</v>
      </c>
      <c r="AA19" s="103">
        <v>123.59549430358045</v>
      </c>
      <c r="AB19" s="107">
        <v>39</v>
      </c>
      <c r="AC19" s="43"/>
      <c r="AD19" s="103">
        <v>409.26712927112573</v>
      </c>
      <c r="AE19" s="103">
        <v>127.61665693935079</v>
      </c>
      <c r="AF19" s="107">
        <v>32</v>
      </c>
      <c r="AG19" s="43"/>
      <c r="AH19" s="5">
        <v>331.27283068158954</v>
      </c>
      <c r="AI19" s="5">
        <v>103.29666900371485</v>
      </c>
      <c r="AJ19" s="6">
        <v>16</v>
      </c>
      <c r="AK19" s="134"/>
      <c r="AL19" s="5">
        <v>227.75494928648286</v>
      </c>
      <c r="AM19" s="5">
        <v>71.017981046011428</v>
      </c>
      <c r="AN19" s="10">
        <v>32</v>
      </c>
      <c r="AO19" s="6"/>
      <c r="AP19" s="9">
        <v>236.33079205210871</v>
      </c>
      <c r="AQ19" s="9">
        <v>73.692078978419957</v>
      </c>
      <c r="AR19" s="43">
        <v>32</v>
      </c>
      <c r="AS19" s="134"/>
      <c r="AW19"/>
    </row>
    <row r="20" spans="1:49" ht="14.5" x14ac:dyDescent="0.35">
      <c r="A20" s="8" t="s">
        <v>18</v>
      </c>
      <c r="B20" s="128">
        <v>12281.96297805219</v>
      </c>
      <c r="C20" s="103">
        <v>4176.7627433994194</v>
      </c>
      <c r="D20" s="10">
        <v>28</v>
      </c>
      <c r="E20" s="43"/>
      <c r="F20" s="103">
        <v>8437.3878842999893</v>
      </c>
      <c r="G20" s="103">
        <v>2869.3269495869099</v>
      </c>
      <c r="H20" s="10">
        <v>34</v>
      </c>
      <c r="I20" s="43"/>
      <c r="J20" s="103">
        <v>2549.2018340364916</v>
      </c>
      <c r="K20" s="103">
        <v>866.91445535505716</v>
      </c>
      <c r="L20" s="107">
        <v>32</v>
      </c>
      <c r="M20" s="43"/>
      <c r="N20" s="103">
        <v>1642.0123587104929</v>
      </c>
      <c r="O20" s="103">
        <v>558.40390142187641</v>
      </c>
      <c r="P20" s="107">
        <v>25</v>
      </c>
      <c r="Q20" s="107"/>
      <c r="R20" s="5">
        <v>1157.376965575861</v>
      </c>
      <c r="S20" s="5">
        <v>393.59253879240828</v>
      </c>
      <c r="T20" s="43">
        <v>32</v>
      </c>
      <c r="U20" s="43"/>
      <c r="V20" s="103">
        <v>589.06796458728707</v>
      </c>
      <c r="W20" s="103">
        <v>200.32604985172381</v>
      </c>
      <c r="X20" s="43">
        <v>41</v>
      </c>
      <c r="Y20" s="43"/>
      <c r="Z20" s="103">
        <v>377.11239213702305</v>
      </c>
      <c r="AA20" s="103">
        <v>128.24570407571349</v>
      </c>
      <c r="AB20" s="107">
        <v>37</v>
      </c>
      <c r="AC20" s="43"/>
      <c r="AD20" s="103">
        <v>415.8630793293583</v>
      </c>
      <c r="AE20" s="103">
        <v>141.42376256972625</v>
      </c>
      <c r="AF20" s="107">
        <v>25</v>
      </c>
      <c r="AG20" s="43"/>
      <c r="AH20" s="5">
        <v>213.57193692723632</v>
      </c>
      <c r="AI20" s="5">
        <v>72.630027527961246</v>
      </c>
      <c r="AJ20" s="6">
        <v>26</v>
      </c>
      <c r="AK20" s="134"/>
      <c r="AL20" s="5">
        <v>240.53841400207722</v>
      </c>
      <c r="AM20" s="5">
        <v>81.800595536365435</v>
      </c>
      <c r="AN20" s="10">
        <v>24</v>
      </c>
      <c r="AO20" s="6"/>
      <c r="AP20" s="9">
        <v>244.04804532531716</v>
      </c>
      <c r="AQ20" s="9">
        <v>82.994126031463935</v>
      </c>
      <c r="AR20" s="43">
        <v>19</v>
      </c>
      <c r="AS20" s="134"/>
      <c r="AW20"/>
    </row>
    <row r="21" spans="1:49" ht="14.5" x14ac:dyDescent="0.35">
      <c r="A21" s="8" t="s">
        <v>19</v>
      </c>
      <c r="B21" s="128">
        <v>19513.902140039161</v>
      </c>
      <c r="C21" s="103">
        <v>4311.3650441498812</v>
      </c>
      <c r="D21" s="10">
        <v>21</v>
      </c>
      <c r="E21" s="43"/>
      <c r="F21" s="103">
        <v>14738.488527462874</v>
      </c>
      <c r="G21" s="103">
        <v>3256.2940915096733</v>
      </c>
      <c r="H21" s="10">
        <v>15</v>
      </c>
      <c r="I21" s="43"/>
      <c r="J21" s="103">
        <v>4188.8130810598177</v>
      </c>
      <c r="K21" s="103">
        <v>925.46852826037696</v>
      </c>
      <c r="L21" s="107">
        <v>28</v>
      </c>
      <c r="M21" s="43"/>
      <c r="N21" s="103">
        <v>2000.3568767978461</v>
      </c>
      <c r="O21" s="103">
        <v>441.95510731580191</v>
      </c>
      <c r="P21" s="107">
        <v>34</v>
      </c>
      <c r="Q21" s="107"/>
      <c r="R21" s="5">
        <v>1837.5897435897443</v>
      </c>
      <c r="S21" s="5">
        <v>405.99364130998288</v>
      </c>
      <c r="T21" s="43">
        <v>28</v>
      </c>
      <c r="U21" s="43"/>
      <c r="V21" s="103">
        <v>1202.672302806079</v>
      </c>
      <c r="W21" s="103">
        <v>265.71616935837335</v>
      </c>
      <c r="X21" s="43">
        <v>37</v>
      </c>
      <c r="Y21" s="43"/>
      <c r="Z21" s="103">
        <v>1268.8735365303482</v>
      </c>
      <c r="AA21" s="103">
        <v>280.34254612864436</v>
      </c>
      <c r="AB21" s="107">
        <v>4</v>
      </c>
      <c r="AC21" s="43"/>
      <c r="AD21" s="103">
        <v>867.84922185718528</v>
      </c>
      <c r="AE21" s="103">
        <v>191.74098403571449</v>
      </c>
      <c r="AF21" s="107">
        <v>11</v>
      </c>
      <c r="AG21" s="43"/>
      <c r="AH21" s="5">
        <v>194.18922831685617</v>
      </c>
      <c r="AI21" s="5">
        <v>42.903804933914351</v>
      </c>
      <c r="AJ21" s="6">
        <v>39</v>
      </c>
      <c r="AK21" s="134"/>
      <c r="AL21" s="5">
        <v>441.95163911215661</v>
      </c>
      <c r="AM21" s="5">
        <v>97.643968612680126</v>
      </c>
      <c r="AN21" s="10">
        <v>12</v>
      </c>
      <c r="AO21" s="6"/>
      <c r="AP21" s="9">
        <v>417.64078839063882</v>
      </c>
      <c r="AQ21" s="9">
        <v>92.272774720135203</v>
      </c>
      <c r="AR21" s="43">
        <v>14</v>
      </c>
      <c r="AS21" s="134"/>
      <c r="AW21"/>
    </row>
    <row r="22" spans="1:49" ht="14.5" x14ac:dyDescent="0.35">
      <c r="A22" s="8" t="s">
        <v>20</v>
      </c>
      <c r="B22" s="128">
        <v>17673.510484359627</v>
      </c>
      <c r="C22" s="103">
        <v>3864.1190157919964</v>
      </c>
      <c r="D22" s="10">
        <v>39</v>
      </c>
      <c r="E22" s="43"/>
      <c r="F22" s="103">
        <v>15481.435191766035</v>
      </c>
      <c r="G22" s="103">
        <v>3384.8458216150548</v>
      </c>
      <c r="H22" s="10">
        <v>7</v>
      </c>
      <c r="I22" s="43"/>
      <c r="J22" s="103">
        <v>4367.7650750293433</v>
      </c>
      <c r="K22" s="103">
        <v>954.96387646749827</v>
      </c>
      <c r="L22" s="107">
        <v>25</v>
      </c>
      <c r="M22" s="43"/>
      <c r="N22" s="103">
        <v>1802.9459153797495</v>
      </c>
      <c r="O22" s="103">
        <v>394.19432841193287</v>
      </c>
      <c r="P22" s="107">
        <v>38</v>
      </c>
      <c r="Q22" s="107"/>
      <c r="R22" s="5">
        <v>2050.7907635642446</v>
      </c>
      <c r="S22" s="5">
        <v>448.38288318056902</v>
      </c>
      <c r="T22" s="43">
        <v>15</v>
      </c>
      <c r="U22" s="43"/>
      <c r="V22" s="103">
        <v>2625.3913695628526</v>
      </c>
      <c r="W22" s="103">
        <v>574.01299668233935</v>
      </c>
      <c r="X22" s="43">
        <v>3</v>
      </c>
      <c r="Y22" s="43"/>
      <c r="Z22" s="103">
        <v>1320.537780256715</v>
      </c>
      <c r="AA22" s="103">
        <v>288.72108641220035</v>
      </c>
      <c r="AB22" s="107">
        <v>3</v>
      </c>
      <c r="AC22" s="43"/>
      <c r="AD22" s="103">
        <v>1342.9745980913219</v>
      </c>
      <c r="AE22" s="103">
        <v>293.62665027996115</v>
      </c>
      <c r="AF22" s="107">
        <v>2</v>
      </c>
      <c r="AG22" s="43"/>
      <c r="AH22" s="5">
        <v>170.2536616326552</v>
      </c>
      <c r="AI22" s="5">
        <v>37.224093764798901</v>
      </c>
      <c r="AJ22" s="6">
        <v>43</v>
      </c>
      <c r="AK22" s="134"/>
      <c r="AL22" s="5">
        <v>539.66081056502344</v>
      </c>
      <c r="AM22" s="5">
        <v>117.99091086218841</v>
      </c>
      <c r="AN22" s="10">
        <v>5</v>
      </c>
      <c r="AO22" s="6"/>
      <c r="AP22" s="9">
        <v>538.89758880231125</v>
      </c>
      <c r="AQ22" s="9">
        <v>117.82404080379382</v>
      </c>
      <c r="AR22" s="43">
        <v>2</v>
      </c>
      <c r="AS22" s="134"/>
      <c r="AW22"/>
    </row>
    <row r="23" spans="1:49" ht="14.5" x14ac:dyDescent="0.35">
      <c r="A23" s="8" t="s">
        <v>21</v>
      </c>
      <c r="B23" s="128">
        <v>7061.008390346994</v>
      </c>
      <c r="C23" s="103">
        <v>5059.0363914497257</v>
      </c>
      <c r="D23" s="10">
        <v>5</v>
      </c>
      <c r="E23" s="43"/>
      <c r="F23" s="103">
        <v>4960.2809825019158</v>
      </c>
      <c r="G23" s="103">
        <v>3553.9176014291643</v>
      </c>
      <c r="H23" s="10">
        <v>3</v>
      </c>
      <c r="I23" s="43"/>
      <c r="J23" s="103">
        <v>1723.6014846442881</v>
      </c>
      <c r="K23" s="103">
        <v>1234.9174725656601</v>
      </c>
      <c r="L23" s="107">
        <v>9</v>
      </c>
      <c r="M23" s="43"/>
      <c r="N23" s="103">
        <v>873.9786139268316</v>
      </c>
      <c r="O23" s="103">
        <v>626.18387753924605</v>
      </c>
      <c r="P23" s="107">
        <v>18</v>
      </c>
      <c r="Q23" s="107"/>
      <c r="R23" s="5">
        <v>598.99334183312112</v>
      </c>
      <c r="S23" s="5">
        <v>429.16378894444682</v>
      </c>
      <c r="T23" s="43">
        <v>23</v>
      </c>
      <c r="U23" s="43"/>
      <c r="V23" s="103">
        <v>496.91903579751749</v>
      </c>
      <c r="W23" s="103">
        <v>356.03009467323545</v>
      </c>
      <c r="X23" s="43">
        <v>20</v>
      </c>
      <c r="Y23" s="43"/>
      <c r="Z23" s="103">
        <v>268.92319935010732</v>
      </c>
      <c r="AA23" s="103">
        <v>192.6767646781432</v>
      </c>
      <c r="AB23" s="107">
        <v>16</v>
      </c>
      <c r="AC23" s="43"/>
      <c r="AD23" s="103">
        <v>153.59728979227452</v>
      </c>
      <c r="AE23" s="103">
        <v>110.04862701331248</v>
      </c>
      <c r="AF23" s="107">
        <v>41</v>
      </c>
      <c r="AG23" s="43"/>
      <c r="AH23" s="5">
        <v>119.10409380067773</v>
      </c>
      <c r="AI23" s="5">
        <v>85.335112436916333</v>
      </c>
      <c r="AJ23" s="6">
        <v>21</v>
      </c>
      <c r="AK23" s="134"/>
      <c r="AL23" s="5">
        <v>99.583144896262652</v>
      </c>
      <c r="AM23" s="5">
        <v>71.348839451024375</v>
      </c>
      <c r="AN23" s="10">
        <v>31</v>
      </c>
      <c r="AO23" s="6"/>
      <c r="AP23" s="9">
        <v>80.950868668004389</v>
      </c>
      <c r="AQ23" s="9">
        <v>57.999278271750676</v>
      </c>
      <c r="AR23" s="43">
        <v>47</v>
      </c>
      <c r="AS23" s="134"/>
      <c r="AW23"/>
    </row>
    <row r="24" spans="1:49" ht="14.5" x14ac:dyDescent="0.35">
      <c r="A24" s="8" t="s">
        <v>22</v>
      </c>
      <c r="B24" s="128">
        <v>23093.410696109186</v>
      </c>
      <c r="C24" s="103">
        <v>3736.6448745883363</v>
      </c>
      <c r="D24" s="10">
        <v>42</v>
      </c>
      <c r="E24" s="43"/>
      <c r="F24" s="103">
        <v>17755.981081811547</v>
      </c>
      <c r="G24" s="103">
        <v>2873.0184802809117</v>
      </c>
      <c r="H24" s="10">
        <v>33</v>
      </c>
      <c r="I24" s="43"/>
      <c r="J24" s="103">
        <v>5140.6966108890701</v>
      </c>
      <c r="K24" s="103">
        <v>831.79387816147164</v>
      </c>
      <c r="L24" s="107">
        <v>34</v>
      </c>
      <c r="M24" s="43"/>
      <c r="N24" s="103">
        <v>11489.292511936163</v>
      </c>
      <c r="O24" s="103">
        <v>1859.0327146697978</v>
      </c>
      <c r="P24" s="107">
        <v>1</v>
      </c>
      <c r="Q24" s="107"/>
      <c r="R24" s="5">
        <v>3401.0638900694162</v>
      </c>
      <c r="S24" s="5">
        <v>550.3114338635354</v>
      </c>
      <c r="T24" s="43">
        <v>2</v>
      </c>
      <c r="U24" s="43"/>
      <c r="V24" s="103">
        <v>1870.2919947130731</v>
      </c>
      <c r="W24" s="103">
        <v>302.62385612904086</v>
      </c>
      <c r="X24" s="43">
        <v>30</v>
      </c>
      <c r="Y24" s="43"/>
      <c r="Z24" s="103">
        <v>986.7066463122394</v>
      </c>
      <c r="AA24" s="103">
        <v>159.6547336026922</v>
      </c>
      <c r="AB24" s="107">
        <v>25</v>
      </c>
      <c r="AC24" s="43"/>
      <c r="AD24" s="103">
        <v>829.97925555624954</v>
      </c>
      <c r="AE24" s="103">
        <v>134.29535256182061</v>
      </c>
      <c r="AF24" s="107">
        <v>28</v>
      </c>
      <c r="AG24" s="43"/>
      <c r="AH24" s="5">
        <v>563.0188330827815</v>
      </c>
      <c r="AI24" s="5">
        <v>91.09964156528568</v>
      </c>
      <c r="AJ24" s="6">
        <v>19</v>
      </c>
      <c r="AK24" s="134"/>
      <c r="AL24" s="5">
        <v>414.08664637286972</v>
      </c>
      <c r="AM24" s="5">
        <v>67.00156876633848</v>
      </c>
      <c r="AN24" s="10">
        <v>36</v>
      </c>
      <c r="AO24" s="6"/>
      <c r="AP24" s="9">
        <v>478.42042399035711</v>
      </c>
      <c r="AQ24" s="9">
        <v>77.411138992264085</v>
      </c>
      <c r="AR24" s="43">
        <v>30</v>
      </c>
      <c r="AS24" s="134"/>
      <c r="AW24"/>
    </row>
    <row r="25" spans="1:49" ht="14.5" x14ac:dyDescent="0.35">
      <c r="A25" s="8" t="s">
        <v>23</v>
      </c>
      <c r="B25" s="128">
        <v>27739.994380881399</v>
      </c>
      <c r="C25" s="103">
        <v>3962.0644932364798</v>
      </c>
      <c r="D25" s="10">
        <v>36</v>
      </c>
      <c r="E25" s="43"/>
      <c r="F25" s="103">
        <v>23093.855496593584</v>
      </c>
      <c r="G25" s="103">
        <v>3298.4629924096002</v>
      </c>
      <c r="H25" s="10">
        <v>13</v>
      </c>
      <c r="I25" s="43"/>
      <c r="J25" s="103">
        <v>4053.9955654206324</v>
      </c>
      <c r="K25" s="103">
        <v>579.02650104938061</v>
      </c>
      <c r="L25" s="107">
        <v>46</v>
      </c>
      <c r="M25" s="43"/>
      <c r="N25" s="103">
        <v>2064.1831241972318</v>
      </c>
      <c r="O25" s="103">
        <v>294.82438069837633</v>
      </c>
      <c r="P25" s="107">
        <v>44</v>
      </c>
      <c r="Q25" s="107"/>
      <c r="R25" s="5">
        <v>3045.7288567785818</v>
      </c>
      <c r="S25" s="5">
        <v>435.01718110603059</v>
      </c>
      <c r="T25" s="43">
        <v>20</v>
      </c>
      <c r="U25" s="43"/>
      <c r="V25" s="103">
        <v>3292.7553652031861</v>
      </c>
      <c r="W25" s="103">
        <v>470.29963085994473</v>
      </c>
      <c r="X25" s="43">
        <v>8</v>
      </c>
      <c r="Y25" s="43"/>
      <c r="Z25" s="103">
        <v>1351.9664828948498</v>
      </c>
      <c r="AA25" s="103">
        <v>193.099476675283</v>
      </c>
      <c r="AB25" s="107">
        <v>15</v>
      </c>
      <c r="AC25" s="43"/>
      <c r="AD25" s="103">
        <v>679.01789789757015</v>
      </c>
      <c r="AE25" s="103">
        <v>96.983174062436689</v>
      </c>
      <c r="AF25" s="107">
        <v>48</v>
      </c>
      <c r="AG25" s="43"/>
      <c r="AH25" s="5">
        <v>665.29827629825093</v>
      </c>
      <c r="AI25" s="5">
        <v>95.023619750602833</v>
      </c>
      <c r="AJ25" s="6">
        <v>18</v>
      </c>
      <c r="AK25" s="134"/>
      <c r="AL25" s="5">
        <v>446.80765368426893</v>
      </c>
      <c r="AM25" s="5">
        <v>63.816910546630602</v>
      </c>
      <c r="AN25" s="10">
        <v>39</v>
      </c>
      <c r="AO25" s="6"/>
      <c r="AP25" s="9">
        <v>338.47245824153691</v>
      </c>
      <c r="AQ25" s="9">
        <v>48.343546517137064</v>
      </c>
      <c r="AR25" s="43">
        <v>49</v>
      </c>
      <c r="AS25" s="134"/>
      <c r="AW25"/>
    </row>
    <row r="26" spans="1:49" ht="14.5" x14ac:dyDescent="0.35">
      <c r="A26" s="8" t="s">
        <v>24</v>
      </c>
      <c r="B26" s="128">
        <v>48467.039103029849</v>
      </c>
      <c r="C26" s="103">
        <v>4828.7116478319977</v>
      </c>
      <c r="D26" s="10">
        <v>6</v>
      </c>
      <c r="E26" s="43"/>
      <c r="F26" s="103">
        <v>33364.446630676226</v>
      </c>
      <c r="G26" s="103">
        <v>3324.0588872478484</v>
      </c>
      <c r="H26" s="10">
        <v>10</v>
      </c>
      <c r="I26" s="43"/>
      <c r="J26" s="103">
        <v>6682.6763695830532</v>
      </c>
      <c r="K26" s="103">
        <v>665.78684858180475</v>
      </c>
      <c r="L26" s="107">
        <v>43</v>
      </c>
      <c r="M26" s="43"/>
      <c r="N26" s="103">
        <v>2571.3171377667836</v>
      </c>
      <c r="O26" s="103">
        <v>256.17717201602943</v>
      </c>
      <c r="P26" s="107">
        <v>48</v>
      </c>
      <c r="Q26" s="107"/>
      <c r="R26" s="5">
        <v>4720.8797280068011</v>
      </c>
      <c r="S26" s="5">
        <v>470.33545585860531</v>
      </c>
      <c r="T26" s="43">
        <v>8</v>
      </c>
      <c r="U26" s="43"/>
      <c r="V26" s="103">
        <v>3895.0707565663629</v>
      </c>
      <c r="W26" s="103">
        <v>388.06112111325621</v>
      </c>
      <c r="X26" s="43">
        <v>17</v>
      </c>
      <c r="Y26" s="43"/>
      <c r="Z26" s="103">
        <v>2120.180135273969</v>
      </c>
      <c r="AA26" s="103">
        <v>211.23094589987932</v>
      </c>
      <c r="AB26" s="107">
        <v>10</v>
      </c>
      <c r="AC26" s="43"/>
      <c r="AD26" s="103">
        <v>1672.3581851086094</v>
      </c>
      <c r="AE26" s="103">
        <v>166.61499438030052</v>
      </c>
      <c r="AF26" s="107">
        <v>19</v>
      </c>
      <c r="AG26" s="43"/>
      <c r="AH26" s="5">
        <v>954.07857749806055</v>
      </c>
      <c r="AI26" s="5">
        <v>95.053678239318529</v>
      </c>
      <c r="AJ26" s="6">
        <v>17</v>
      </c>
      <c r="AK26" s="134"/>
      <c r="AL26" s="5">
        <v>694.90001770469462</v>
      </c>
      <c r="AM26" s="5">
        <v>69.232036280086234</v>
      </c>
      <c r="AN26" s="10">
        <v>35</v>
      </c>
      <c r="AO26" s="6"/>
      <c r="AP26" s="9">
        <v>794.32482306168993</v>
      </c>
      <c r="AQ26" s="9">
        <v>79.137607666243809</v>
      </c>
      <c r="AR26" s="43">
        <v>25</v>
      </c>
      <c r="AS26" s="134"/>
      <c r="AW26"/>
    </row>
    <row r="27" spans="1:49" ht="14.5" x14ac:dyDescent="0.35">
      <c r="A27" s="8" t="s">
        <v>25</v>
      </c>
      <c r="B27" s="129">
        <v>23789.822710153338</v>
      </c>
      <c r="C27" s="104">
        <v>4146.0744382155081</v>
      </c>
      <c r="D27" s="10">
        <v>30</v>
      </c>
      <c r="E27" s="43"/>
      <c r="F27" s="103">
        <v>15635.611938941996</v>
      </c>
      <c r="G27" s="104">
        <v>2724.9640224614682</v>
      </c>
      <c r="H27" s="10">
        <v>40</v>
      </c>
      <c r="I27" s="43"/>
      <c r="J27" s="103">
        <v>4290.9774426400782</v>
      </c>
      <c r="K27" s="104">
        <v>747.82868736118917</v>
      </c>
      <c r="L27" s="107">
        <v>39</v>
      </c>
      <c r="M27" s="43"/>
      <c r="N27" s="103">
        <v>1621.8035006614109</v>
      </c>
      <c r="O27" s="104">
        <v>282.64683263195968</v>
      </c>
      <c r="P27" s="107">
        <v>46</v>
      </c>
      <c r="Q27" s="107"/>
      <c r="R27" s="5">
        <v>2497.4976625584368</v>
      </c>
      <c r="S27" s="5">
        <v>435.26222723035056</v>
      </c>
      <c r="T27" s="43">
        <v>19</v>
      </c>
      <c r="U27" s="43"/>
      <c r="V27" s="103">
        <v>1546.1816495022235</v>
      </c>
      <c r="W27" s="104">
        <v>269.46750683867282</v>
      </c>
      <c r="X27" s="43">
        <v>36</v>
      </c>
      <c r="Y27" s="43"/>
      <c r="Z27" s="103">
        <v>760.71950515858816</v>
      </c>
      <c r="AA27" s="104">
        <v>132.57768809028858</v>
      </c>
      <c r="AB27" s="107">
        <v>36</v>
      </c>
      <c r="AC27" s="43"/>
      <c r="AD27" s="103">
        <v>613.25756652246821</v>
      </c>
      <c r="AE27" s="104">
        <v>106.87811975647395</v>
      </c>
      <c r="AF27" s="107">
        <v>44</v>
      </c>
      <c r="AG27" s="43"/>
      <c r="AH27" s="5">
        <v>748.90052757229319</v>
      </c>
      <c r="AI27" s="5">
        <v>130.51788455776935</v>
      </c>
      <c r="AJ27" s="6">
        <v>10</v>
      </c>
      <c r="AK27" s="134"/>
      <c r="AL27" s="5">
        <v>435.22143075022245</v>
      </c>
      <c r="AM27" s="5">
        <v>75.850100733493335</v>
      </c>
      <c r="AN27" s="10">
        <v>29</v>
      </c>
      <c r="AO27" s="6"/>
      <c r="AP27" s="9">
        <v>380.58301906725876</v>
      </c>
      <c r="AQ27" s="9">
        <v>66.327754779786517</v>
      </c>
      <c r="AR27" s="43">
        <v>39</v>
      </c>
      <c r="AS27" s="134"/>
      <c r="AW27"/>
    </row>
    <row r="28" spans="1:49" ht="14.5" x14ac:dyDescent="0.35">
      <c r="A28" s="8" t="s">
        <v>26</v>
      </c>
      <c r="B28" s="128">
        <v>12845.449225906137</v>
      </c>
      <c r="C28" s="103">
        <v>4369.6611635601503</v>
      </c>
      <c r="D28" s="10">
        <v>18</v>
      </c>
      <c r="E28" s="43"/>
      <c r="F28" s="103">
        <v>10064.995508678359</v>
      </c>
      <c r="G28" s="103">
        <v>3423.8288760646055</v>
      </c>
      <c r="H28" s="10">
        <v>6</v>
      </c>
      <c r="I28" s="43"/>
      <c r="J28" s="103">
        <v>3155.4023170367936</v>
      </c>
      <c r="K28" s="103">
        <v>1073.3792736774265</v>
      </c>
      <c r="L28" s="107">
        <v>16</v>
      </c>
      <c r="M28" s="43"/>
      <c r="N28" s="103">
        <v>1737.9027139004866</v>
      </c>
      <c r="O28" s="103">
        <v>591.18570798298003</v>
      </c>
      <c r="P28" s="107">
        <v>21</v>
      </c>
      <c r="Q28" s="107"/>
      <c r="R28" s="5">
        <v>1472.1022807763143</v>
      </c>
      <c r="S28" s="5">
        <v>500.76786354218109</v>
      </c>
      <c r="T28" s="43">
        <v>3</v>
      </c>
      <c r="U28" s="43"/>
      <c r="V28" s="103">
        <v>1038.1522067070541</v>
      </c>
      <c r="W28" s="103">
        <v>353.15023240785729</v>
      </c>
      <c r="X28" s="43">
        <v>21</v>
      </c>
      <c r="Y28" s="43"/>
      <c r="Z28" s="103">
        <v>851.5164059268734</v>
      </c>
      <c r="AA28" s="103">
        <v>289.66197317638029</v>
      </c>
      <c r="AB28" s="107">
        <v>2</v>
      </c>
      <c r="AC28" s="43"/>
      <c r="AD28" s="103">
        <v>950.71918954224714</v>
      </c>
      <c r="AE28" s="103">
        <v>323.4079748348455</v>
      </c>
      <c r="AF28" s="107">
        <v>1</v>
      </c>
      <c r="AG28" s="43"/>
      <c r="AH28" s="5">
        <v>72.10513600537837</v>
      </c>
      <c r="AI28" s="5">
        <v>24.528142765182167</v>
      </c>
      <c r="AJ28" s="6">
        <v>47</v>
      </c>
      <c r="AK28" s="134"/>
      <c r="AL28" s="5">
        <v>331.8964892136724</v>
      </c>
      <c r="AM28" s="5">
        <v>112.90186693619818</v>
      </c>
      <c r="AN28" s="10">
        <v>6</v>
      </c>
      <c r="AO28" s="6"/>
      <c r="AP28" s="9">
        <v>375.66701912904625</v>
      </c>
      <c r="AQ28" s="9">
        <v>127.79137226341766</v>
      </c>
      <c r="AR28" s="43">
        <v>1</v>
      </c>
      <c r="AS28" s="134"/>
      <c r="AW28"/>
    </row>
    <row r="29" spans="1:49" ht="14.5" x14ac:dyDescent="0.35">
      <c r="A29" s="8" t="s">
        <v>27</v>
      </c>
      <c r="B29" s="128">
        <v>26856.774912237048</v>
      </c>
      <c r="C29" s="103">
        <v>4334.4252327147751</v>
      </c>
      <c r="D29" s="10">
        <v>20</v>
      </c>
      <c r="E29" s="43"/>
      <c r="F29" s="103">
        <v>20119.760295210617</v>
      </c>
      <c r="G29" s="103">
        <v>3247.1358524883199</v>
      </c>
      <c r="H29" s="10">
        <v>16</v>
      </c>
      <c r="I29" s="43"/>
      <c r="J29" s="103">
        <v>5996.915808836904</v>
      </c>
      <c r="K29" s="103">
        <v>967.84454891660323</v>
      </c>
      <c r="L29" s="107">
        <v>22</v>
      </c>
      <c r="M29" s="43"/>
      <c r="N29" s="103">
        <v>3124.627255972202</v>
      </c>
      <c r="O29" s="103">
        <v>504.2847946327048</v>
      </c>
      <c r="P29" s="107">
        <v>28</v>
      </c>
      <c r="Q29" s="107"/>
      <c r="R29" s="5">
        <v>2670.0889644425561</v>
      </c>
      <c r="S29" s="5">
        <v>430.92668493862266</v>
      </c>
      <c r="T29" s="43">
        <v>22</v>
      </c>
      <c r="U29" s="43"/>
      <c r="V29" s="103">
        <v>1761.9765155455316</v>
      </c>
      <c r="W29" s="103">
        <v>284.36606753373087</v>
      </c>
      <c r="X29" s="43">
        <v>33</v>
      </c>
      <c r="Y29" s="43"/>
      <c r="Z29" s="103">
        <v>1041.5634732359883</v>
      </c>
      <c r="AA29" s="103">
        <v>168.09832955077121</v>
      </c>
      <c r="AB29" s="107">
        <v>20</v>
      </c>
      <c r="AC29" s="43"/>
      <c r="AD29" s="103">
        <v>1051.1438643914009</v>
      </c>
      <c r="AE29" s="103">
        <v>169.64451256414475</v>
      </c>
      <c r="AF29" s="107">
        <v>17</v>
      </c>
      <c r="AG29" s="43"/>
      <c r="AH29" s="5">
        <v>295.26737325185996</v>
      </c>
      <c r="AI29" s="5">
        <v>47.653314934591698</v>
      </c>
      <c r="AJ29" s="6">
        <v>36</v>
      </c>
      <c r="AK29" s="134"/>
      <c r="AL29" s="5">
        <v>430.52734358799586</v>
      </c>
      <c r="AM29" s="5">
        <v>69.482973570709945</v>
      </c>
      <c r="AN29" s="10">
        <v>34</v>
      </c>
      <c r="AO29" s="6"/>
      <c r="AP29" s="9">
        <v>541.42950719427006</v>
      </c>
      <c r="AQ29" s="9">
        <v>87.381516410217884</v>
      </c>
      <c r="AR29" s="43">
        <v>16</v>
      </c>
      <c r="AS29" s="134"/>
      <c r="AW29"/>
    </row>
    <row r="30" spans="1:49" ht="14.5" x14ac:dyDescent="0.35">
      <c r="A30" s="8" t="s">
        <v>28</v>
      </c>
      <c r="B30" s="128">
        <v>5005.6291634830959</v>
      </c>
      <c r="C30" s="103">
        <v>4418.7642463913662</v>
      </c>
      <c r="D30" s="10">
        <v>16</v>
      </c>
      <c r="E30" s="43"/>
      <c r="F30" s="103">
        <v>3109.8466115473825</v>
      </c>
      <c r="G30" s="103">
        <v>2745.2451170603617</v>
      </c>
      <c r="H30" s="10">
        <v>39</v>
      </c>
      <c r="I30" s="43"/>
      <c r="J30" s="103">
        <v>1468.6300892126808</v>
      </c>
      <c r="K30" s="103">
        <v>1296.4464440813488</v>
      </c>
      <c r="L30" s="107">
        <v>5</v>
      </c>
      <c r="M30" s="43"/>
      <c r="N30" s="103">
        <v>854.59101513454402</v>
      </c>
      <c r="O30" s="103">
        <v>754.39791874957541</v>
      </c>
      <c r="P30" s="107">
        <v>8</v>
      </c>
      <c r="Q30" s="107"/>
      <c r="R30" s="5">
        <v>395.94475138121555</v>
      </c>
      <c r="S30" s="5">
        <v>349.52379687116269</v>
      </c>
      <c r="T30" s="43">
        <v>42</v>
      </c>
      <c r="U30" s="43"/>
      <c r="V30" s="103">
        <v>186.71343398514324</v>
      </c>
      <c r="W30" s="103">
        <v>164.82296619840119</v>
      </c>
      <c r="X30" s="43">
        <v>45</v>
      </c>
      <c r="Y30" s="43"/>
      <c r="Z30" s="103">
        <v>124.87971595121707</v>
      </c>
      <c r="AA30" s="103">
        <v>110.23869446229124</v>
      </c>
      <c r="AB30" s="107">
        <v>45</v>
      </c>
      <c r="AC30" s="43"/>
      <c r="AD30" s="103">
        <v>137.26430212277447</v>
      </c>
      <c r="AE30" s="103">
        <v>121.17129949433311</v>
      </c>
      <c r="AF30" s="107">
        <v>36</v>
      </c>
      <c r="AG30" s="43"/>
      <c r="AH30" s="5">
        <v>121.42773257952136</v>
      </c>
      <c r="AI30" s="5">
        <v>107.19142503744784</v>
      </c>
      <c r="AJ30" s="6">
        <v>15</v>
      </c>
      <c r="AK30" s="134"/>
      <c r="AL30" s="5">
        <v>53.127759283469487</v>
      </c>
      <c r="AM30" s="5">
        <v>46.899008205659449</v>
      </c>
      <c r="AN30" s="10">
        <v>49</v>
      </c>
      <c r="AO30" s="6"/>
      <c r="AP30" s="9">
        <v>79.334859009781056</v>
      </c>
      <c r="AQ30" s="9">
        <v>70.03356162344771</v>
      </c>
      <c r="AR30" s="43">
        <v>36</v>
      </c>
      <c r="AS30" s="134"/>
      <c r="AW30"/>
    </row>
    <row r="31" spans="1:49" ht="14.5" x14ac:dyDescent="0.35">
      <c r="A31" s="8" t="s">
        <v>29</v>
      </c>
      <c r="B31" s="128">
        <v>7561.5918390689203</v>
      </c>
      <c r="C31" s="103">
        <v>3822.1148925807038</v>
      </c>
      <c r="D31" s="10">
        <v>40</v>
      </c>
      <c r="E31" s="43"/>
      <c r="F31" s="103">
        <v>5523.117160970457</v>
      </c>
      <c r="G31" s="103">
        <v>2791.7386713923152</v>
      </c>
      <c r="H31" s="10">
        <v>37</v>
      </c>
      <c r="I31" s="43"/>
      <c r="J31" s="103">
        <v>1909.9147557465321</v>
      </c>
      <c r="K31" s="103">
        <v>965.39376719351151</v>
      </c>
      <c r="L31" s="107">
        <v>23</v>
      </c>
      <c r="M31" s="43"/>
      <c r="N31" s="103">
        <v>961.48824283249837</v>
      </c>
      <c r="O31" s="103">
        <v>485.99800282579753</v>
      </c>
      <c r="P31" s="107">
        <v>30</v>
      </c>
      <c r="Q31" s="107"/>
      <c r="R31" s="5">
        <v>741.12735514945496</v>
      </c>
      <c r="S31" s="5">
        <v>374.61343612596727</v>
      </c>
      <c r="T31" s="43">
        <v>36</v>
      </c>
      <c r="U31" s="43"/>
      <c r="V31" s="103">
        <v>420.05215099800074</v>
      </c>
      <c r="W31" s="103">
        <v>212.32137573134406</v>
      </c>
      <c r="X31" s="43">
        <v>40</v>
      </c>
      <c r="Y31" s="43"/>
      <c r="Z31" s="103">
        <v>227.36897467093837</v>
      </c>
      <c r="AA31" s="103">
        <v>114.92690463805893</v>
      </c>
      <c r="AB31" s="107">
        <v>43</v>
      </c>
      <c r="AC31" s="43"/>
      <c r="AD31" s="103">
        <v>260.81263319834358</v>
      </c>
      <c r="AE31" s="103">
        <v>131.83148082260456</v>
      </c>
      <c r="AF31" s="107">
        <v>30</v>
      </c>
      <c r="AG31" s="43"/>
      <c r="AH31" s="5">
        <v>63.131302806297455</v>
      </c>
      <c r="AI31" s="5">
        <v>31.910621173343156</v>
      </c>
      <c r="AJ31" s="6">
        <v>45</v>
      </c>
      <c r="AK31" s="134"/>
      <c r="AL31" s="5">
        <v>153.38787569531948</v>
      </c>
      <c r="AM31" s="5">
        <v>77.532098599570389</v>
      </c>
      <c r="AN31" s="10">
        <v>27</v>
      </c>
      <c r="AO31" s="6"/>
      <c r="AP31" s="9">
        <v>159.24662157262924</v>
      </c>
      <c r="AQ31" s="9">
        <v>80.493485612528872</v>
      </c>
      <c r="AR31" s="43">
        <v>22</v>
      </c>
      <c r="AS31" s="134"/>
      <c r="AW31"/>
    </row>
    <row r="32" spans="1:49" ht="14.5" x14ac:dyDescent="0.35">
      <c r="A32" s="8" t="s">
        <v>30</v>
      </c>
      <c r="B32" s="128">
        <v>11723.991751650748</v>
      </c>
      <c r="C32" s="103">
        <v>3670.4276006239947</v>
      </c>
      <c r="D32" s="10">
        <v>44</v>
      </c>
      <c r="E32" s="43"/>
      <c r="F32" s="103">
        <v>9322.5855245638595</v>
      </c>
      <c r="G32" s="103">
        <v>2918.6198645797413</v>
      </c>
      <c r="H32" s="10">
        <v>28</v>
      </c>
      <c r="I32" s="43"/>
      <c r="J32" s="103">
        <v>3955.1414754218313</v>
      </c>
      <c r="K32" s="103">
        <v>1238.2352993140739</v>
      </c>
      <c r="L32" s="107">
        <v>8</v>
      </c>
      <c r="M32" s="43"/>
      <c r="N32" s="103">
        <v>2062.5365447089944</v>
      </c>
      <c r="O32" s="103">
        <v>645.71787675725898</v>
      </c>
      <c r="P32" s="107">
        <v>17</v>
      </c>
      <c r="Q32" s="107"/>
      <c r="R32" s="5">
        <v>1126.919677008075</v>
      </c>
      <c r="S32" s="5">
        <v>352.80450326095837</v>
      </c>
      <c r="T32" s="43">
        <v>39</v>
      </c>
      <c r="U32" s="43"/>
      <c r="V32" s="103">
        <v>1432.4526704167606</v>
      </c>
      <c r="W32" s="103">
        <v>448.45765243266516</v>
      </c>
      <c r="X32" s="43">
        <v>10</v>
      </c>
      <c r="Y32" s="43"/>
      <c r="Z32" s="103">
        <v>441.82602254197479</v>
      </c>
      <c r="AA32" s="103">
        <v>138.32237877373532</v>
      </c>
      <c r="AB32" s="107">
        <v>33</v>
      </c>
      <c r="AC32" s="43"/>
      <c r="AD32" s="103">
        <v>570.02894713778608</v>
      </c>
      <c r="AE32" s="103">
        <v>178.45884107130792</v>
      </c>
      <c r="AF32" s="107">
        <v>14</v>
      </c>
      <c r="AG32" s="43"/>
      <c r="AH32" s="5">
        <v>664.12138739031627</v>
      </c>
      <c r="AI32" s="5">
        <v>207.91634130064099</v>
      </c>
      <c r="AJ32" s="6">
        <v>4</v>
      </c>
      <c r="AK32" s="134"/>
      <c r="AL32" s="5">
        <v>173.50212260978401</v>
      </c>
      <c r="AM32" s="5">
        <v>54.318272571637884</v>
      </c>
      <c r="AN32" s="10">
        <v>46</v>
      </c>
      <c r="AO32" s="6"/>
      <c r="AP32" s="9">
        <v>308.0885879009877</v>
      </c>
      <c r="AQ32" s="9">
        <v>96.453228595101734</v>
      </c>
      <c r="AR32" s="43">
        <v>10</v>
      </c>
      <c r="AS32" s="134"/>
      <c r="AW32"/>
    </row>
    <row r="33" spans="1:49" ht="14.5" x14ac:dyDescent="0.35">
      <c r="A33" s="8" t="s">
        <v>31</v>
      </c>
      <c r="B33" s="128">
        <v>7267.3566069393355</v>
      </c>
      <c r="C33" s="103">
        <v>5183.3642690932984</v>
      </c>
      <c r="D33" s="10">
        <v>2</v>
      </c>
      <c r="E33" s="43"/>
      <c r="F33" s="103">
        <v>4312.9524970792772</v>
      </c>
      <c r="G33" s="103">
        <v>3076.1671783535276</v>
      </c>
      <c r="H33" s="10">
        <v>21</v>
      </c>
      <c r="I33" s="43"/>
      <c r="J33" s="103">
        <v>1296.0217011930476</v>
      </c>
      <c r="K33" s="103">
        <v>924.37359844417392</v>
      </c>
      <c r="L33" s="107">
        <v>29</v>
      </c>
      <c r="M33" s="43"/>
      <c r="N33" s="103">
        <v>867.43946337581838</v>
      </c>
      <c r="O33" s="103">
        <v>618.69190728446858</v>
      </c>
      <c r="P33" s="107">
        <v>20</v>
      </c>
      <c r="Q33" s="107"/>
      <c r="R33" s="5">
        <v>619.29820087831149</v>
      </c>
      <c r="S33" s="5">
        <v>441.70780931284497</v>
      </c>
      <c r="T33" s="43">
        <v>17</v>
      </c>
      <c r="U33" s="43"/>
      <c r="V33" s="103">
        <v>218.18567714358829</v>
      </c>
      <c r="W33" s="103">
        <v>155.61859753161309</v>
      </c>
      <c r="X33" s="43">
        <v>47</v>
      </c>
      <c r="Y33" s="43"/>
      <c r="Z33" s="103">
        <v>127.54002969354856</v>
      </c>
      <c r="AA33" s="103">
        <v>90.966560270537769</v>
      </c>
      <c r="AB33" s="107">
        <v>48</v>
      </c>
      <c r="AC33" s="43"/>
      <c r="AD33" s="103">
        <v>109.50634562771226</v>
      </c>
      <c r="AE33" s="103">
        <v>78.10422824492656</v>
      </c>
      <c r="AF33" s="107">
        <v>50</v>
      </c>
      <c r="AG33" s="43"/>
      <c r="AH33" s="5">
        <v>62.765946808299233</v>
      </c>
      <c r="AI33" s="5">
        <v>44.767139360038364</v>
      </c>
      <c r="AJ33" s="6">
        <v>38</v>
      </c>
      <c r="AK33" s="134"/>
      <c r="AL33" s="5">
        <v>344.6276787146731</v>
      </c>
      <c r="AM33" s="5">
        <v>245.80200100329452</v>
      </c>
      <c r="AN33" s="10">
        <v>1</v>
      </c>
      <c r="AO33" s="6"/>
      <c r="AP33" s="9">
        <v>59.3692381062111</v>
      </c>
      <c r="AQ33" s="9">
        <v>42.344473255816894</v>
      </c>
      <c r="AR33" s="43">
        <v>50</v>
      </c>
      <c r="AS33" s="134"/>
      <c r="AW33"/>
    </row>
    <row r="34" spans="1:49" ht="14.5" x14ac:dyDescent="0.35">
      <c r="A34" s="8" t="s">
        <v>32</v>
      </c>
      <c r="B34" s="128">
        <v>37891.536600056723</v>
      </c>
      <c r="C34" s="103">
        <v>4078.3753160835199</v>
      </c>
      <c r="D34" s="10">
        <v>32</v>
      </c>
      <c r="E34" s="43"/>
      <c r="F34" s="103">
        <v>28295.169384132874</v>
      </c>
      <c r="G34" s="103">
        <v>3045.4906487079988</v>
      </c>
      <c r="H34" s="10">
        <v>23</v>
      </c>
      <c r="I34" s="43"/>
      <c r="J34" s="103">
        <v>3450.1325365751786</v>
      </c>
      <c r="K34" s="103">
        <v>371.34771078045344</v>
      </c>
      <c r="L34" s="107">
        <v>50</v>
      </c>
      <c r="M34" s="43"/>
      <c r="N34" s="103">
        <v>2651.0366208099786</v>
      </c>
      <c r="O34" s="103">
        <v>285.33871377305655</v>
      </c>
      <c r="P34" s="107">
        <v>45</v>
      </c>
      <c r="Q34" s="107"/>
      <c r="R34" s="5">
        <v>4233.5631109222286</v>
      </c>
      <c r="S34" s="5">
        <v>455.67060193175496</v>
      </c>
      <c r="T34" s="43">
        <v>12</v>
      </c>
      <c r="U34" s="43"/>
      <c r="V34" s="103">
        <v>2322.1208847320199</v>
      </c>
      <c r="W34" s="103">
        <v>249.9365649172147</v>
      </c>
      <c r="X34" s="43">
        <v>38</v>
      </c>
      <c r="Y34" s="43"/>
      <c r="Z34" s="103">
        <v>1257.4323270790624</v>
      </c>
      <c r="AA34" s="103">
        <v>135.34106622630421</v>
      </c>
      <c r="AB34" s="107">
        <v>34</v>
      </c>
      <c r="AC34" s="43"/>
      <c r="AD34" s="103">
        <v>1189.3339138907695</v>
      </c>
      <c r="AE34" s="103">
        <v>128.01143770416149</v>
      </c>
      <c r="AF34" s="107">
        <v>31</v>
      </c>
      <c r="AG34" s="43"/>
      <c r="AH34" s="5">
        <v>2396.9091234992184</v>
      </c>
      <c r="AI34" s="5">
        <v>257.98623865150836</v>
      </c>
      <c r="AJ34" s="6">
        <v>1</v>
      </c>
      <c r="AK34" s="134"/>
      <c r="AL34" s="5">
        <v>708.14498920974688</v>
      </c>
      <c r="AM34" s="5">
        <v>76.219686593468438</v>
      </c>
      <c r="AN34" s="10">
        <v>28</v>
      </c>
      <c r="AO34" s="6"/>
      <c r="AP34" s="9">
        <v>663.28870027033804</v>
      </c>
      <c r="AQ34" s="9">
        <v>71.391674905462054</v>
      </c>
      <c r="AR34" s="43">
        <v>34</v>
      </c>
      <c r="AS34" s="134"/>
      <c r="AW34"/>
    </row>
    <row r="35" spans="1:49" ht="14.5" x14ac:dyDescent="0.35">
      <c r="A35" s="8" t="s">
        <v>33</v>
      </c>
      <c r="B35" s="128">
        <v>8872.382852983792</v>
      </c>
      <c r="C35" s="103">
        <v>4196.2280285644247</v>
      </c>
      <c r="D35" s="10">
        <v>25</v>
      </c>
      <c r="E35" s="43"/>
      <c r="F35" s="103">
        <v>5812.5424366836742</v>
      </c>
      <c r="G35" s="103">
        <v>2749.064585488391</v>
      </c>
      <c r="H35" s="10">
        <v>38</v>
      </c>
      <c r="I35" s="43"/>
      <c r="J35" s="103">
        <v>2440.7544381561156</v>
      </c>
      <c r="K35" s="103">
        <v>1154.3643183509971</v>
      </c>
      <c r="L35" s="107">
        <v>14</v>
      </c>
      <c r="M35" s="43"/>
      <c r="N35" s="103">
        <v>1785.4463873681602</v>
      </c>
      <c r="O35" s="103">
        <v>844.4338232827447</v>
      </c>
      <c r="P35" s="107">
        <v>7</v>
      </c>
      <c r="Q35" s="107"/>
      <c r="R35" s="5">
        <v>700.51763705907388</v>
      </c>
      <c r="S35" s="5">
        <v>331.31254498811887</v>
      </c>
      <c r="T35" s="43">
        <v>45</v>
      </c>
      <c r="U35" s="43"/>
      <c r="V35" s="103">
        <v>1429.267766029767</v>
      </c>
      <c r="W35" s="103">
        <v>675.97775699239492</v>
      </c>
      <c r="X35" s="43">
        <v>1</v>
      </c>
      <c r="Y35" s="43"/>
      <c r="Z35" s="103">
        <v>445.62012190021056</v>
      </c>
      <c r="AA35" s="103">
        <v>210.75777235887674</v>
      </c>
      <c r="AB35" s="107">
        <v>11</v>
      </c>
      <c r="AC35" s="43"/>
      <c r="AD35" s="103">
        <v>444.68141713438945</v>
      </c>
      <c r="AE35" s="103">
        <v>210.31380828359332</v>
      </c>
      <c r="AF35" s="107">
        <v>7</v>
      </c>
      <c r="AG35" s="43"/>
      <c r="AH35" s="5">
        <v>127.09727911472719</v>
      </c>
      <c r="AI35" s="5">
        <v>60.111153205718011</v>
      </c>
      <c r="AJ35" s="6">
        <v>31</v>
      </c>
      <c r="AK35" s="134"/>
      <c r="AL35" s="5">
        <v>170.62613033061501</v>
      </c>
      <c r="AM35" s="5">
        <v>80.698292934690755</v>
      </c>
      <c r="AN35" s="10">
        <v>25</v>
      </c>
      <c r="AO35" s="6"/>
      <c r="AP35" s="9">
        <v>209.39644811134221</v>
      </c>
      <c r="AQ35" s="9">
        <v>99.034865740847849</v>
      </c>
      <c r="AR35" s="43">
        <v>8</v>
      </c>
      <c r="AS35" s="134"/>
      <c r="AW35"/>
    </row>
    <row r="36" spans="1:49" ht="14.5" x14ac:dyDescent="0.35">
      <c r="A36" s="11" t="s">
        <v>34</v>
      </c>
      <c r="B36" s="130">
        <v>77486.388902262435</v>
      </c>
      <c r="C36" s="105">
        <v>3959.201559180709</v>
      </c>
      <c r="D36" s="14">
        <v>37</v>
      </c>
      <c r="E36" s="44"/>
      <c r="F36" s="105">
        <v>64236.281100908069</v>
      </c>
      <c r="G36" s="105">
        <v>3282.1813984837772</v>
      </c>
      <c r="H36" s="14">
        <v>14</v>
      </c>
      <c r="I36" s="44"/>
      <c r="J36" s="105">
        <v>8705.7966999763921</v>
      </c>
      <c r="K36" s="105">
        <v>444.82656059676583</v>
      </c>
      <c r="L36" s="108">
        <v>49</v>
      </c>
      <c r="M36" s="44"/>
      <c r="N36" s="105">
        <v>4226.613715070961</v>
      </c>
      <c r="O36" s="105">
        <v>215.96071062068708</v>
      </c>
      <c r="P36" s="108">
        <v>50</v>
      </c>
      <c r="Q36" s="108"/>
      <c r="R36" s="12">
        <v>8792.0039665675049</v>
      </c>
      <c r="S36" s="12">
        <v>449.231359286388</v>
      </c>
      <c r="T36" s="44">
        <v>14</v>
      </c>
      <c r="U36" s="44"/>
      <c r="V36" s="105">
        <v>10426.054200435914</v>
      </c>
      <c r="W36" s="105">
        <v>532.72388391380048</v>
      </c>
      <c r="X36" s="44">
        <v>4</v>
      </c>
      <c r="Y36" s="44"/>
      <c r="Z36" s="105">
        <v>4654.9061916024057</v>
      </c>
      <c r="AA36" s="105">
        <v>237.84450550248928</v>
      </c>
      <c r="AB36" s="108">
        <v>6</v>
      </c>
      <c r="AC36" s="44"/>
      <c r="AD36" s="105">
        <v>3155.1306511598509</v>
      </c>
      <c r="AE36" s="105">
        <v>161.21280615163877</v>
      </c>
      <c r="AF36" s="108">
        <v>21</v>
      </c>
      <c r="AG36" s="44"/>
      <c r="AH36" s="12">
        <v>2492.4346968721507</v>
      </c>
      <c r="AI36" s="12">
        <v>127.35206115308065</v>
      </c>
      <c r="AJ36" s="23">
        <v>12</v>
      </c>
      <c r="AK36" s="135"/>
      <c r="AL36" s="12">
        <v>1996.9793456409154</v>
      </c>
      <c r="AM36" s="12">
        <v>102.03654926913664</v>
      </c>
      <c r="AN36" s="14">
        <v>10</v>
      </c>
      <c r="AO36" s="23"/>
      <c r="AP36" s="13">
        <v>1567.6568140332736</v>
      </c>
      <c r="AQ36" s="13">
        <v>80.100123264352803</v>
      </c>
      <c r="AR36" s="44">
        <v>24</v>
      </c>
      <c r="AS36" s="134"/>
      <c r="AW36"/>
    </row>
    <row r="37" spans="1:49" ht="14.5" x14ac:dyDescent="0.35">
      <c r="A37" s="8" t="s">
        <v>35</v>
      </c>
      <c r="B37" s="128">
        <v>45815.789329693922</v>
      </c>
      <c r="C37" s="103">
        <v>4228.3076355002213</v>
      </c>
      <c r="D37" s="10">
        <v>24</v>
      </c>
      <c r="E37" s="43"/>
      <c r="F37" s="103">
        <v>32783.062211336139</v>
      </c>
      <c r="G37" s="103">
        <v>3025.5262277764928</v>
      </c>
      <c r="H37" s="10">
        <v>24</v>
      </c>
      <c r="I37" s="43"/>
      <c r="J37" s="103">
        <v>12922.862367005715</v>
      </c>
      <c r="K37" s="103">
        <v>1192.6420655054501</v>
      </c>
      <c r="L37" s="107">
        <v>13</v>
      </c>
      <c r="M37" s="43"/>
      <c r="N37" s="103">
        <v>7002.0842961832523</v>
      </c>
      <c r="O37" s="103">
        <v>646.21753607503831</v>
      </c>
      <c r="P37" s="107">
        <v>16</v>
      </c>
      <c r="Q37" s="107"/>
      <c r="R37" s="5">
        <v>4802.0991641875644</v>
      </c>
      <c r="S37" s="5">
        <v>443.18242377641815</v>
      </c>
      <c r="T37" s="43">
        <v>16</v>
      </c>
      <c r="U37" s="43"/>
      <c r="V37" s="103">
        <v>4390.6656979621166</v>
      </c>
      <c r="W37" s="103">
        <v>405.21151260816112</v>
      </c>
      <c r="X37" s="43">
        <v>14</v>
      </c>
      <c r="Y37" s="43"/>
      <c r="Z37" s="103">
        <v>1751.7700903437956</v>
      </c>
      <c r="AA37" s="103">
        <v>161.66965487247376</v>
      </c>
      <c r="AB37" s="107">
        <v>23</v>
      </c>
      <c r="AC37" s="43"/>
      <c r="AD37" s="103">
        <v>1979.1700037586054</v>
      </c>
      <c r="AE37" s="103">
        <v>182.65623622949852</v>
      </c>
      <c r="AF37" s="107">
        <v>13</v>
      </c>
      <c r="AG37" s="43"/>
      <c r="AH37" s="5">
        <v>574.9554687210956</v>
      </c>
      <c r="AI37" s="5">
        <v>53.062244130985441</v>
      </c>
      <c r="AJ37" s="6">
        <v>35</v>
      </c>
      <c r="AK37" s="134"/>
      <c r="AL37" s="5">
        <v>871.29058056625604</v>
      </c>
      <c r="AM37" s="5">
        <v>80.410807462832651</v>
      </c>
      <c r="AN37" s="10">
        <v>26</v>
      </c>
      <c r="AO37" s="6"/>
      <c r="AP37" s="9">
        <v>998.86814437609644</v>
      </c>
      <c r="AQ37" s="9">
        <v>92.1848529407755</v>
      </c>
      <c r="AR37" s="43">
        <v>15</v>
      </c>
      <c r="AS37" s="134"/>
      <c r="AW37"/>
    </row>
    <row r="38" spans="1:49" ht="14.5" x14ac:dyDescent="0.35">
      <c r="A38" s="8" t="s">
        <v>36</v>
      </c>
      <c r="B38" s="128">
        <v>2889.7560118436172</v>
      </c>
      <c r="C38" s="103">
        <v>3686.2612183338952</v>
      </c>
      <c r="D38" s="10">
        <v>43</v>
      </c>
      <c r="E38" s="43"/>
      <c r="F38" s="103">
        <v>2002.0823712110118</v>
      </c>
      <c r="G38" s="103">
        <v>2553.9175524360871</v>
      </c>
      <c r="H38" s="10">
        <v>45</v>
      </c>
      <c r="I38" s="43"/>
      <c r="J38" s="103">
        <v>719.31976650735055</v>
      </c>
      <c r="K38" s="103">
        <v>917.58631108975919</v>
      </c>
      <c r="L38" s="107">
        <v>30</v>
      </c>
      <c r="M38" s="43"/>
      <c r="N38" s="103">
        <v>378.11682907667063</v>
      </c>
      <c r="O38" s="103">
        <v>482.33740056672525</v>
      </c>
      <c r="P38" s="107">
        <v>31</v>
      </c>
      <c r="Q38" s="107"/>
      <c r="R38" s="5">
        <v>243.65830854228651</v>
      </c>
      <c r="S38" s="5">
        <v>310.81799626787034</v>
      </c>
      <c r="T38" s="43">
        <v>46</v>
      </c>
      <c r="U38" s="43"/>
      <c r="V38" s="103">
        <v>105.31718553412234</v>
      </c>
      <c r="W38" s="103">
        <v>134.3458254147998</v>
      </c>
      <c r="X38" s="43">
        <v>49</v>
      </c>
      <c r="Y38" s="43"/>
      <c r="Z38" s="103">
        <v>61.625434032734688</v>
      </c>
      <c r="AA38" s="103">
        <v>78.611289882890333</v>
      </c>
      <c r="AB38" s="107">
        <v>49</v>
      </c>
      <c r="AC38" s="43"/>
      <c r="AD38" s="103">
        <v>86.819971515481384</v>
      </c>
      <c r="AE38" s="103">
        <v>110.75021305006005</v>
      </c>
      <c r="AF38" s="107">
        <v>40</v>
      </c>
      <c r="AG38" s="43"/>
      <c r="AH38" s="5">
        <v>63.597757588841567</v>
      </c>
      <c r="AI38" s="5">
        <v>81.127246179922039</v>
      </c>
      <c r="AJ38" s="6">
        <v>22</v>
      </c>
      <c r="AK38" s="134"/>
      <c r="AL38" s="5">
        <v>48.992295048702722</v>
      </c>
      <c r="AM38" s="5">
        <v>62.496071119854065</v>
      </c>
      <c r="AN38" s="10">
        <v>40</v>
      </c>
      <c r="AO38" s="6"/>
      <c r="AP38" s="9">
        <v>50.76496375877278</v>
      </c>
      <c r="AQ38" s="9">
        <v>64.757341584247456</v>
      </c>
      <c r="AR38" s="43">
        <v>41</v>
      </c>
      <c r="AS38" s="134"/>
      <c r="AW38"/>
    </row>
    <row r="39" spans="1:49" ht="14.5" x14ac:dyDescent="0.35">
      <c r="A39" s="8" t="s">
        <v>37</v>
      </c>
      <c r="B39" s="128">
        <v>48648.895359069218</v>
      </c>
      <c r="C39" s="103">
        <v>4127.7077600605489</v>
      </c>
      <c r="D39" s="10">
        <v>31</v>
      </c>
      <c r="E39" s="43"/>
      <c r="F39" s="103">
        <v>38920.74680964763</v>
      </c>
      <c r="G39" s="103">
        <v>3302.3045528121129</v>
      </c>
      <c r="H39" s="10">
        <v>12</v>
      </c>
      <c r="I39" s="43"/>
      <c r="J39" s="103">
        <v>9167.0081036629945</v>
      </c>
      <c r="K39" s="103">
        <v>777.79218226326498</v>
      </c>
      <c r="L39" s="107">
        <v>37</v>
      </c>
      <c r="M39" s="43"/>
      <c r="N39" s="103">
        <v>4364.2297109606861</v>
      </c>
      <c r="O39" s="103">
        <v>370.29134395876827</v>
      </c>
      <c r="P39" s="107">
        <v>39</v>
      </c>
      <c r="Q39" s="107"/>
      <c r="R39" s="5">
        <v>5685.3605326533516</v>
      </c>
      <c r="S39" s="5">
        <v>482.38519325393798</v>
      </c>
      <c r="T39" s="43">
        <v>6</v>
      </c>
      <c r="U39" s="43"/>
      <c r="V39" s="103">
        <v>3804.5858317610482</v>
      </c>
      <c r="W39" s="103">
        <v>322.80729800062943</v>
      </c>
      <c r="X39" s="43">
        <v>25</v>
      </c>
      <c r="Y39" s="43"/>
      <c r="Z39" s="103">
        <v>2473.5481420511142</v>
      </c>
      <c r="AA39" s="103">
        <v>209.87288170612803</v>
      </c>
      <c r="AB39" s="107">
        <v>12</v>
      </c>
      <c r="AC39" s="43"/>
      <c r="AD39" s="103">
        <v>2002.3348290390277</v>
      </c>
      <c r="AE39" s="103">
        <v>169.89189479146353</v>
      </c>
      <c r="AF39" s="107">
        <v>16</v>
      </c>
      <c r="AG39" s="43"/>
      <c r="AH39" s="5">
        <v>910.86042246496197</v>
      </c>
      <c r="AI39" s="5">
        <v>77.28367944206056</v>
      </c>
      <c r="AJ39" s="6">
        <v>23</v>
      </c>
      <c r="AK39" s="134"/>
      <c r="AL39" s="5">
        <v>782.34694424236443</v>
      </c>
      <c r="AM39" s="5">
        <v>66.37970973387894</v>
      </c>
      <c r="AN39" s="10">
        <v>37</v>
      </c>
      <c r="AO39" s="6"/>
      <c r="AP39" s="9">
        <v>948.28840149297707</v>
      </c>
      <c r="AQ39" s="9">
        <v>80.45932728230531</v>
      </c>
      <c r="AR39" s="43">
        <v>23</v>
      </c>
      <c r="AS39" s="134"/>
      <c r="AW39"/>
    </row>
    <row r="40" spans="1:49" ht="14.5" x14ac:dyDescent="0.35">
      <c r="A40" s="8" t="s">
        <v>38</v>
      </c>
      <c r="B40" s="128">
        <v>16422.34358388355</v>
      </c>
      <c r="C40" s="103">
        <v>4051.0746356732689</v>
      </c>
      <c r="D40" s="10">
        <v>33</v>
      </c>
      <c r="E40" s="43"/>
      <c r="F40" s="103">
        <v>12506.220541058246</v>
      </c>
      <c r="G40" s="103">
        <v>3085.0427993564217</v>
      </c>
      <c r="H40" s="10">
        <v>20</v>
      </c>
      <c r="I40" s="43"/>
      <c r="J40" s="103">
        <v>5509.8022051667513</v>
      </c>
      <c r="K40" s="103">
        <v>1359.1616718354699</v>
      </c>
      <c r="L40" s="107">
        <v>4</v>
      </c>
      <c r="M40" s="43"/>
      <c r="N40" s="103">
        <v>2706.2306207977122</v>
      </c>
      <c r="O40" s="103">
        <v>667.57476910633329</v>
      </c>
      <c r="P40" s="107">
        <v>15</v>
      </c>
      <c r="Q40" s="107"/>
      <c r="R40" s="5">
        <v>1421.3401331633379</v>
      </c>
      <c r="S40" s="5">
        <v>350.61712920031505</v>
      </c>
      <c r="T40" s="43">
        <v>41</v>
      </c>
      <c r="U40" s="43"/>
      <c r="V40" s="103">
        <v>1989.0432321303874</v>
      </c>
      <c r="W40" s="103">
        <v>490.65850716024852</v>
      </c>
      <c r="X40" s="43">
        <v>7</v>
      </c>
      <c r="Y40" s="43"/>
      <c r="Z40" s="103">
        <v>775.92277444751471</v>
      </c>
      <c r="AA40" s="103">
        <v>191.40514596773679</v>
      </c>
      <c r="AB40" s="107">
        <v>17</v>
      </c>
      <c r="AC40" s="43"/>
      <c r="AD40" s="103">
        <v>804.57238584813808</v>
      </c>
      <c r="AE40" s="103">
        <v>198.47245115923585</v>
      </c>
      <c r="AF40" s="107">
        <v>10</v>
      </c>
      <c r="AG40" s="43"/>
      <c r="AH40" s="5">
        <v>262.94421770370838</v>
      </c>
      <c r="AI40" s="5">
        <v>64.863254473728603</v>
      </c>
      <c r="AJ40" s="6">
        <v>28</v>
      </c>
      <c r="AK40" s="134"/>
      <c r="AL40" s="5">
        <v>333.76794287255279</v>
      </c>
      <c r="AM40" s="5">
        <v>82.334098094182878</v>
      </c>
      <c r="AN40" s="10">
        <v>23</v>
      </c>
      <c r="AO40" s="6"/>
      <c r="AP40" s="9">
        <v>431.10073844614567</v>
      </c>
      <c r="AQ40" s="9">
        <v>106.34421682987363</v>
      </c>
      <c r="AR40" s="43">
        <v>6</v>
      </c>
      <c r="AS40" s="134"/>
      <c r="AW40"/>
    </row>
    <row r="41" spans="1:49" ht="14.5" x14ac:dyDescent="0.35">
      <c r="A41" s="8" t="s">
        <v>39</v>
      </c>
      <c r="B41" s="128">
        <v>18960.312141763065</v>
      </c>
      <c r="C41" s="103">
        <v>4478.7877948812893</v>
      </c>
      <c r="D41" s="10">
        <v>13</v>
      </c>
      <c r="E41" s="43"/>
      <c r="F41" s="103">
        <v>12370.019507605995</v>
      </c>
      <c r="G41" s="103">
        <v>2922.0348261606969</v>
      </c>
      <c r="H41" s="10">
        <v>27</v>
      </c>
      <c r="I41" s="43"/>
      <c r="J41" s="103">
        <v>4297.1574455211385</v>
      </c>
      <c r="K41" s="103">
        <v>1015.0706473492528</v>
      </c>
      <c r="L41" s="107">
        <v>20</v>
      </c>
      <c r="M41" s="43"/>
      <c r="N41" s="103">
        <v>1885.2620622672455</v>
      </c>
      <c r="O41" s="103">
        <v>445.33490015898622</v>
      </c>
      <c r="P41" s="107">
        <v>33</v>
      </c>
      <c r="Q41" s="107"/>
      <c r="R41" s="5">
        <v>1868.0470321575299</v>
      </c>
      <c r="S41" s="5">
        <v>441.26838130806084</v>
      </c>
      <c r="T41" s="43">
        <v>18</v>
      </c>
      <c r="U41" s="43"/>
      <c r="V41" s="103">
        <v>2129.2677516959925</v>
      </c>
      <c r="W41" s="103">
        <v>502.97370354597757</v>
      </c>
      <c r="X41" s="43">
        <v>5</v>
      </c>
      <c r="Y41" s="43"/>
      <c r="Z41" s="103">
        <v>696.48853462841066</v>
      </c>
      <c r="AA41" s="103">
        <v>164.52389205647401</v>
      </c>
      <c r="AB41" s="107">
        <v>21</v>
      </c>
      <c r="AC41" s="43"/>
      <c r="AD41" s="103">
        <v>453.84320066669164</v>
      </c>
      <c r="AE41" s="103">
        <v>107.20643060820551</v>
      </c>
      <c r="AF41" s="107">
        <v>43</v>
      </c>
      <c r="AG41" s="43"/>
      <c r="AH41" s="5">
        <v>873.76449329942386</v>
      </c>
      <c r="AI41" s="5">
        <v>206.39985876446636</v>
      </c>
      <c r="AJ41" s="6">
        <v>5</v>
      </c>
      <c r="AK41" s="134"/>
      <c r="AL41" s="5">
        <v>260.74658892359048</v>
      </c>
      <c r="AM41" s="5">
        <v>61.593323532663781</v>
      </c>
      <c r="AN41" s="10">
        <v>42</v>
      </c>
      <c r="AO41" s="6"/>
      <c r="AP41" s="9">
        <v>271.51001387058244</v>
      </c>
      <c r="AQ41" s="9">
        <v>64.135850044003476</v>
      </c>
      <c r="AR41" s="43">
        <v>42</v>
      </c>
      <c r="AS41" s="134"/>
      <c r="AW41"/>
    </row>
    <row r="42" spans="1:49" ht="14.5" x14ac:dyDescent="0.35">
      <c r="A42" s="8" t="s">
        <v>40</v>
      </c>
      <c r="B42" s="128">
        <v>61407.680909520961</v>
      </c>
      <c r="C42" s="103">
        <v>4737.6317496362899</v>
      </c>
      <c r="D42" s="10">
        <v>8</v>
      </c>
      <c r="E42" s="43"/>
      <c r="F42" s="103">
        <v>45065.768768401067</v>
      </c>
      <c r="G42" s="103">
        <v>3476.845465855095</v>
      </c>
      <c r="H42" s="10">
        <v>5</v>
      </c>
      <c r="I42" s="43"/>
      <c r="J42" s="103">
        <v>8720.7647275260642</v>
      </c>
      <c r="K42" s="103">
        <v>672.81114092406563</v>
      </c>
      <c r="L42" s="107">
        <v>42</v>
      </c>
      <c r="M42" s="43"/>
      <c r="N42" s="103">
        <v>5637.1911918213882</v>
      </c>
      <c r="O42" s="103">
        <v>434.91197800635831</v>
      </c>
      <c r="P42" s="107">
        <v>35</v>
      </c>
      <c r="Q42" s="107"/>
      <c r="R42" s="5">
        <v>6152.3722906927342</v>
      </c>
      <c r="S42" s="5">
        <v>474.65844448539087</v>
      </c>
      <c r="T42" s="43">
        <v>7</v>
      </c>
      <c r="U42" s="43"/>
      <c r="V42" s="103">
        <v>5589.5624241128562</v>
      </c>
      <c r="W42" s="103">
        <v>431.2373959548969</v>
      </c>
      <c r="X42" s="43">
        <v>13</v>
      </c>
      <c r="Y42" s="43"/>
      <c r="Z42" s="103">
        <v>2791.6116977310176</v>
      </c>
      <c r="AA42" s="103">
        <v>215.37416844178472</v>
      </c>
      <c r="AB42" s="107">
        <v>9</v>
      </c>
      <c r="AC42" s="43"/>
      <c r="AD42" s="103">
        <v>1871.1846877748885</v>
      </c>
      <c r="AE42" s="103">
        <v>144.36278743855166</v>
      </c>
      <c r="AF42" s="107">
        <v>24</v>
      </c>
      <c r="AG42" s="43"/>
      <c r="AH42" s="5">
        <v>2166.6039516182946</v>
      </c>
      <c r="AI42" s="5">
        <v>167.15452396253593</v>
      </c>
      <c r="AJ42" s="6">
        <v>8</v>
      </c>
      <c r="AK42" s="134"/>
      <c r="AL42" s="5">
        <v>852.10315385128183</v>
      </c>
      <c r="AM42" s="5">
        <v>65.740163052227231</v>
      </c>
      <c r="AN42" s="10">
        <v>38</v>
      </c>
      <c r="AO42" s="6"/>
      <c r="AP42" s="9">
        <v>903.67480993480206</v>
      </c>
      <c r="AQ42" s="9">
        <v>69.718940814615053</v>
      </c>
      <c r="AR42" s="43">
        <v>38</v>
      </c>
      <c r="AS42" s="134"/>
      <c r="AW42"/>
    </row>
    <row r="43" spans="1:49" ht="14.5" x14ac:dyDescent="0.35">
      <c r="A43" s="8" t="s">
        <v>41</v>
      </c>
      <c r="B43" s="128">
        <v>4880.6883056247889</v>
      </c>
      <c r="C43" s="103">
        <v>4453.3371646323394</v>
      </c>
      <c r="D43" s="10">
        <v>14</v>
      </c>
      <c r="E43" s="43"/>
      <c r="F43" s="103">
        <v>3430.0613525880585</v>
      </c>
      <c r="G43" s="103">
        <v>3129.7265348507144</v>
      </c>
      <c r="H43" s="10">
        <v>19</v>
      </c>
      <c r="I43" s="43"/>
      <c r="J43" s="103">
        <v>782.64204287830808</v>
      </c>
      <c r="K43" s="103">
        <v>714.11421461538635</v>
      </c>
      <c r="L43" s="107">
        <v>40</v>
      </c>
      <c r="M43" s="43"/>
      <c r="N43" s="103">
        <v>453.01272079240636</v>
      </c>
      <c r="O43" s="103">
        <v>413.34710582338289</v>
      </c>
      <c r="P43" s="107">
        <v>37</v>
      </c>
      <c r="Q43" s="107"/>
      <c r="R43" s="5">
        <v>456.85932851678729</v>
      </c>
      <c r="S43" s="5">
        <v>416.85690609417782</v>
      </c>
      <c r="T43" s="43">
        <v>26</v>
      </c>
      <c r="U43" s="43"/>
      <c r="V43" s="103">
        <v>426.02822268795995</v>
      </c>
      <c r="W43" s="103">
        <v>388.72535971863988</v>
      </c>
      <c r="X43" s="43">
        <v>16</v>
      </c>
      <c r="Y43" s="43"/>
      <c r="Z43" s="103">
        <v>247.91560916882125</v>
      </c>
      <c r="AA43" s="103">
        <v>226.20821631481863</v>
      </c>
      <c r="AB43" s="107">
        <v>8</v>
      </c>
      <c r="AC43" s="43"/>
      <c r="AD43" s="103">
        <v>152.61145785037272</v>
      </c>
      <c r="AE43" s="103">
        <v>139.24885885676028</v>
      </c>
      <c r="AF43" s="107">
        <v>27</v>
      </c>
      <c r="AG43" s="43"/>
      <c r="AH43" s="5">
        <v>188.91004076157546</v>
      </c>
      <c r="AI43" s="5">
        <v>172.36915218007144</v>
      </c>
      <c r="AJ43" s="6">
        <v>6</v>
      </c>
      <c r="AK43" s="134"/>
      <c r="AL43" s="5">
        <v>113.50020439560703</v>
      </c>
      <c r="AM43" s="5">
        <v>103.56217131215044</v>
      </c>
      <c r="AN43" s="10">
        <v>9</v>
      </c>
      <c r="AO43" s="6"/>
      <c r="AP43" s="9">
        <v>71.805375523358791</v>
      </c>
      <c r="AQ43" s="9">
        <v>65.518125193536633</v>
      </c>
      <c r="AR43" s="43">
        <v>40</v>
      </c>
      <c r="AS43" s="134"/>
      <c r="AW43"/>
    </row>
    <row r="44" spans="1:49" ht="14.5" x14ac:dyDescent="0.35">
      <c r="A44" s="8" t="s">
        <v>42</v>
      </c>
      <c r="B44" s="128">
        <v>25701.533623474887</v>
      </c>
      <c r="C44" s="103">
        <v>4782.9665135045389</v>
      </c>
      <c r="D44" s="10">
        <v>7</v>
      </c>
      <c r="E44" s="43"/>
      <c r="F44" s="103">
        <v>18040.095886573963</v>
      </c>
      <c r="G44" s="103">
        <v>3357.1994492610502</v>
      </c>
      <c r="H44" s="10">
        <v>8</v>
      </c>
      <c r="I44" s="43"/>
      <c r="J44" s="103">
        <v>6788.0336827832925</v>
      </c>
      <c r="K44" s="103">
        <v>1263.2295906124145</v>
      </c>
      <c r="L44" s="107">
        <v>7</v>
      </c>
      <c r="M44" s="43"/>
      <c r="N44" s="103">
        <v>3989.1550850021758</v>
      </c>
      <c r="O44" s="103">
        <v>742.36796403910932</v>
      </c>
      <c r="P44" s="107">
        <v>9</v>
      </c>
      <c r="Q44" s="107"/>
      <c r="R44" s="5">
        <v>2659.9365349199611</v>
      </c>
      <c r="S44" s="5">
        <v>495.00498923337733</v>
      </c>
      <c r="T44" s="43">
        <v>4</v>
      </c>
      <c r="U44" s="43"/>
      <c r="V44" s="103">
        <v>1675.8540861643035</v>
      </c>
      <c r="W44" s="103">
        <v>311.8706491632268</v>
      </c>
      <c r="X44" s="43">
        <v>27</v>
      </c>
      <c r="Y44" s="43"/>
      <c r="Z44" s="103">
        <v>857.40030885426017</v>
      </c>
      <c r="AA44" s="103">
        <v>159.55923198967164</v>
      </c>
      <c r="AB44" s="107">
        <v>26</v>
      </c>
      <c r="AC44" s="43"/>
      <c r="AD44" s="103">
        <v>1102.6274354430916</v>
      </c>
      <c r="AE44" s="103">
        <v>205.19515208146035</v>
      </c>
      <c r="AF44" s="107">
        <v>8</v>
      </c>
      <c r="AG44" s="43"/>
      <c r="AH44" s="5">
        <v>201.79723056518381</v>
      </c>
      <c r="AI44" s="5">
        <v>37.55376665265058</v>
      </c>
      <c r="AJ44" s="6">
        <v>42</v>
      </c>
      <c r="AK44" s="134"/>
      <c r="AL44" s="5">
        <v>389.20679308416544</v>
      </c>
      <c r="AM44" s="5">
        <v>72.430038044491113</v>
      </c>
      <c r="AN44" s="10">
        <v>30</v>
      </c>
      <c r="AO44" s="6"/>
      <c r="AP44" s="9">
        <v>524.40193118982529</v>
      </c>
      <c r="AQ44" s="9">
        <v>97.589385646899544</v>
      </c>
      <c r="AR44" s="43">
        <v>9</v>
      </c>
      <c r="AS44" s="134"/>
      <c r="AW44"/>
    </row>
    <row r="45" spans="1:49" ht="14.5" x14ac:dyDescent="0.35">
      <c r="A45" s="8" t="s">
        <v>43</v>
      </c>
      <c r="B45" s="128">
        <v>3853.21964137653</v>
      </c>
      <c r="C45" s="103">
        <v>4191.3893140094397</v>
      </c>
      <c r="D45" s="10">
        <v>26</v>
      </c>
      <c r="E45" s="43"/>
      <c r="F45" s="103">
        <v>2624.3958243284865</v>
      </c>
      <c r="G45" s="103">
        <v>2854.7203735034955</v>
      </c>
      <c r="H45" s="10">
        <v>35</v>
      </c>
      <c r="I45" s="43"/>
      <c r="J45" s="103">
        <v>1190.6994328627568</v>
      </c>
      <c r="K45" s="103">
        <v>1295.1986503720766</v>
      </c>
      <c r="L45" s="107">
        <v>6</v>
      </c>
      <c r="M45" s="43"/>
      <c r="N45" s="103">
        <v>671.03872489738183</v>
      </c>
      <c r="O45" s="103">
        <v>729.93101940501754</v>
      </c>
      <c r="P45" s="107">
        <v>10</v>
      </c>
      <c r="Q45" s="107"/>
      <c r="R45" s="5">
        <v>335.03017424564393</v>
      </c>
      <c r="S45" s="5">
        <v>364.43338893140782</v>
      </c>
      <c r="T45" s="43">
        <v>38</v>
      </c>
      <c r="U45" s="43"/>
      <c r="V45" s="103">
        <v>168.81585386964667</v>
      </c>
      <c r="W45" s="103">
        <v>183.63162025506588</v>
      </c>
      <c r="X45" s="43">
        <v>43</v>
      </c>
      <c r="Y45" s="43"/>
      <c r="Z45" s="103">
        <v>110.74305263823705</v>
      </c>
      <c r="AA45" s="103">
        <v>120.46218244202446</v>
      </c>
      <c r="AB45" s="107">
        <v>40</v>
      </c>
      <c r="AC45" s="43"/>
      <c r="AD45" s="103">
        <v>116.76545125860117</v>
      </c>
      <c r="AE45" s="103">
        <v>127.01312414050544</v>
      </c>
      <c r="AF45" s="107">
        <v>33</v>
      </c>
      <c r="AG45" s="43"/>
      <c r="AH45" s="5">
        <v>33.751564399403094</v>
      </c>
      <c r="AI45" s="5">
        <v>36.71369906757301</v>
      </c>
      <c r="AJ45" s="6">
        <v>44</v>
      </c>
      <c r="AK45" s="134"/>
      <c r="AL45" s="5">
        <v>52.758479657288802</v>
      </c>
      <c r="AM45" s="5">
        <v>57.388716045251805</v>
      </c>
      <c r="AN45" s="10">
        <v>44</v>
      </c>
      <c r="AO45" s="6"/>
      <c r="AP45" s="9">
        <v>71.911580153893951</v>
      </c>
      <c r="AQ45" s="9">
        <v>78.222747899958406</v>
      </c>
      <c r="AR45" s="43">
        <v>28</v>
      </c>
      <c r="AS45" s="134"/>
      <c r="AW45"/>
    </row>
    <row r="46" spans="1:49" ht="14.5" x14ac:dyDescent="0.35">
      <c r="A46" s="8" t="s">
        <v>44</v>
      </c>
      <c r="B46" s="128">
        <v>30556.739052710393</v>
      </c>
      <c r="C46" s="103">
        <v>4287.7690616950913</v>
      </c>
      <c r="D46" s="10">
        <v>23</v>
      </c>
      <c r="E46" s="43"/>
      <c r="F46" s="103">
        <v>22313.515332885676</v>
      </c>
      <c r="G46" s="103">
        <v>3131.0671121341343</v>
      </c>
      <c r="H46" s="10">
        <v>18</v>
      </c>
      <c r="I46" s="43"/>
      <c r="J46" s="103">
        <v>7626.4640065543263</v>
      </c>
      <c r="K46" s="103">
        <v>1070.157269106053</v>
      </c>
      <c r="L46" s="107">
        <v>17</v>
      </c>
      <c r="M46" s="43"/>
      <c r="N46" s="103">
        <v>3815.4725545104893</v>
      </c>
      <c r="O46" s="103">
        <v>535.39303218043119</v>
      </c>
      <c r="P46" s="107">
        <v>27</v>
      </c>
      <c r="Q46" s="107"/>
      <c r="R46" s="5">
        <v>2964.5094205978198</v>
      </c>
      <c r="S46" s="5">
        <v>415.98456415183125</v>
      </c>
      <c r="T46" s="43">
        <v>27</v>
      </c>
      <c r="U46" s="43"/>
      <c r="V46" s="103">
        <v>1941.0600937098511</v>
      </c>
      <c r="W46" s="103">
        <v>272.37256574869497</v>
      </c>
      <c r="X46" s="43">
        <v>35</v>
      </c>
      <c r="Y46" s="43"/>
      <c r="Z46" s="103">
        <v>1348.0783320406731</v>
      </c>
      <c r="AA46" s="103">
        <v>189.16444437656088</v>
      </c>
      <c r="AB46" s="107">
        <v>18</v>
      </c>
      <c r="AC46" s="43"/>
      <c r="AD46" s="103">
        <v>1360.6094180091573</v>
      </c>
      <c r="AE46" s="103">
        <v>190.92282581354678</v>
      </c>
      <c r="AF46" s="107">
        <v>12</v>
      </c>
      <c r="AG46" s="43"/>
      <c r="AH46" s="5">
        <v>170.82750126382496</v>
      </c>
      <c r="AI46" s="5">
        <v>23.970780178545841</v>
      </c>
      <c r="AJ46" s="6">
        <v>49</v>
      </c>
      <c r="AK46" s="134"/>
      <c r="AL46" s="5">
        <v>604.06492831724916</v>
      </c>
      <c r="AM46" s="5">
        <v>84.763328522256771</v>
      </c>
      <c r="AN46" s="10">
        <v>19</v>
      </c>
      <c r="AO46" s="6"/>
      <c r="AP46" s="9">
        <v>671.74343849798277</v>
      </c>
      <c r="AQ46" s="9">
        <v>94.260082138340891</v>
      </c>
      <c r="AR46" s="43">
        <v>12</v>
      </c>
      <c r="AS46" s="134"/>
      <c r="AW46"/>
    </row>
    <row r="47" spans="1:49" ht="14.5" x14ac:dyDescent="0.35">
      <c r="A47" s="8" t="s">
        <v>45</v>
      </c>
      <c r="B47" s="128">
        <v>91736.301665716979</v>
      </c>
      <c r="C47" s="103">
        <v>3007.4221037820457</v>
      </c>
      <c r="D47" s="10">
        <v>49</v>
      </c>
      <c r="E47" s="43"/>
      <c r="F47" s="103">
        <v>78121.713395894534</v>
      </c>
      <c r="G47" s="103">
        <v>2561.090466762746</v>
      </c>
      <c r="H47" s="10">
        <v>43</v>
      </c>
      <c r="I47" s="43"/>
      <c r="J47" s="103">
        <v>29429.978801302859</v>
      </c>
      <c r="K47" s="103">
        <v>964.81291652017785</v>
      </c>
      <c r="L47" s="107">
        <v>24</v>
      </c>
      <c r="M47" s="43"/>
      <c r="N47" s="103">
        <v>14676.955451462605</v>
      </c>
      <c r="O47" s="103">
        <v>481.15957848177175</v>
      </c>
      <c r="P47" s="107">
        <v>32</v>
      </c>
      <c r="Q47" s="107"/>
      <c r="R47" s="5">
        <v>11634.68423289418</v>
      </c>
      <c r="S47" s="5">
        <v>381.4237755085648</v>
      </c>
      <c r="T47" s="43">
        <v>35</v>
      </c>
      <c r="U47" s="43"/>
      <c r="V47" s="103">
        <v>10361.103963274829</v>
      </c>
      <c r="W47" s="103">
        <v>339.67156417840908</v>
      </c>
      <c r="X47" s="43">
        <v>23</v>
      </c>
      <c r="Y47" s="43"/>
      <c r="Z47" s="103">
        <v>4658.1184119253148</v>
      </c>
      <c r="AA47" s="103">
        <v>152.70866624977128</v>
      </c>
      <c r="AB47" s="107">
        <v>27</v>
      </c>
      <c r="AC47" s="43"/>
      <c r="AD47" s="103">
        <v>6750.1437429694151</v>
      </c>
      <c r="AE47" s="103">
        <v>221.29223794399874</v>
      </c>
      <c r="AF47" s="107">
        <v>6</v>
      </c>
      <c r="AG47" s="43"/>
      <c r="AH47" s="5">
        <v>1814.8277495970085</v>
      </c>
      <c r="AI47" s="5">
        <v>59.496109932397431</v>
      </c>
      <c r="AJ47" s="6">
        <v>33</v>
      </c>
      <c r="AK47" s="134"/>
      <c r="AL47" s="5">
        <v>2765.1622411381313</v>
      </c>
      <c r="AM47" s="5">
        <v>90.651245946729873</v>
      </c>
      <c r="AN47" s="10">
        <v>16</v>
      </c>
      <c r="AO47" s="6"/>
      <c r="AP47" s="9">
        <v>3541.9048866963058</v>
      </c>
      <c r="AQ47" s="9">
        <v>116.11546195266885</v>
      </c>
      <c r="AR47" s="43">
        <v>3</v>
      </c>
      <c r="AS47" s="134"/>
      <c r="AW47"/>
    </row>
    <row r="48" spans="1:49" ht="14.5" x14ac:dyDescent="0.35">
      <c r="A48" s="8" t="s">
        <v>46</v>
      </c>
      <c r="B48" s="128">
        <v>9529.4437266854511</v>
      </c>
      <c r="C48" s="103">
        <v>2788.2344637369238</v>
      </c>
      <c r="D48" s="10">
        <v>50</v>
      </c>
      <c r="E48" s="43"/>
      <c r="F48" s="103">
        <v>6151.3412655550583</v>
      </c>
      <c r="G48" s="103">
        <v>1799.8303160968812</v>
      </c>
      <c r="H48" s="10">
        <v>50</v>
      </c>
      <c r="I48" s="43"/>
      <c r="J48" s="103">
        <v>1880.053803111075</v>
      </c>
      <c r="K48" s="103">
        <v>550.08780762665413</v>
      </c>
      <c r="L48" s="107">
        <v>47</v>
      </c>
      <c r="M48" s="43"/>
      <c r="N48" s="103">
        <v>1858.1918968787813</v>
      </c>
      <c r="O48" s="103">
        <v>543.69119916259763</v>
      </c>
      <c r="P48" s="107">
        <v>26</v>
      </c>
      <c r="Q48" s="107"/>
      <c r="R48" s="5">
        <v>984.78566369174132</v>
      </c>
      <c r="S48" s="5">
        <v>288.13993824321653</v>
      </c>
      <c r="T48" s="43">
        <v>49</v>
      </c>
      <c r="U48" s="43"/>
      <c r="V48" s="103">
        <v>430.08717472185572</v>
      </c>
      <c r="W48" s="103">
        <v>125.83986194415823</v>
      </c>
      <c r="X48" s="43">
        <v>50</v>
      </c>
      <c r="Y48" s="43"/>
      <c r="Z48" s="103">
        <v>251.88437559094751</v>
      </c>
      <c r="AA48" s="103">
        <v>73.699233349039886</v>
      </c>
      <c r="AB48" s="107">
        <v>50</v>
      </c>
      <c r="AC48" s="43"/>
      <c r="AD48" s="103">
        <v>348.82650728003335</v>
      </c>
      <c r="AE48" s="103">
        <v>102.06367940864718</v>
      </c>
      <c r="AF48" s="107">
        <v>46</v>
      </c>
      <c r="AG48" s="43"/>
      <c r="AH48" s="5">
        <v>253.46447105983441</v>
      </c>
      <c r="AI48" s="5">
        <v>74.161555890491897</v>
      </c>
      <c r="AJ48" s="6">
        <v>24</v>
      </c>
      <c r="AK48" s="134"/>
      <c r="AL48" s="5">
        <v>614.66647506416189</v>
      </c>
      <c r="AM48" s="5">
        <v>179.84620074709204</v>
      </c>
      <c r="AN48" s="10">
        <v>3</v>
      </c>
      <c r="AO48" s="6"/>
      <c r="AP48" s="9">
        <v>275.14306187192989</v>
      </c>
      <c r="AQ48" s="9">
        <v>80.504527816363094</v>
      </c>
      <c r="AR48" s="43">
        <v>21</v>
      </c>
      <c r="AS48" s="134"/>
      <c r="AW48"/>
    </row>
    <row r="49" spans="1:49" ht="14.5" x14ac:dyDescent="0.35">
      <c r="A49" s="8" t="s">
        <v>47</v>
      </c>
      <c r="B49" s="128">
        <v>3308.8518266523479</v>
      </c>
      <c r="C49" s="103">
        <v>5110.4800060734624</v>
      </c>
      <c r="D49" s="10">
        <v>4</v>
      </c>
      <c r="E49" s="43"/>
      <c r="F49" s="103">
        <v>1863.1774528387812</v>
      </c>
      <c r="G49" s="103">
        <v>2877.6541287836562</v>
      </c>
      <c r="H49" s="10">
        <v>32</v>
      </c>
      <c r="I49" s="43"/>
      <c r="J49" s="103">
        <v>526.73660853864374</v>
      </c>
      <c r="K49" s="103">
        <v>813.53806317979638</v>
      </c>
      <c r="L49" s="107">
        <v>35</v>
      </c>
      <c r="M49" s="43"/>
      <c r="N49" s="103">
        <v>275.18984199933521</v>
      </c>
      <c r="O49" s="103">
        <v>425.02724784595779</v>
      </c>
      <c r="P49" s="107">
        <v>36</v>
      </c>
      <c r="Q49" s="107"/>
      <c r="R49" s="5">
        <v>274.11559711007231</v>
      </c>
      <c r="S49" s="5">
        <v>423.36809013330827</v>
      </c>
      <c r="T49" s="43">
        <v>24</v>
      </c>
      <c r="U49" s="43"/>
      <c r="V49" s="103">
        <v>215.9935441801841</v>
      </c>
      <c r="W49" s="103">
        <v>333.5993108191098</v>
      </c>
      <c r="X49" s="43">
        <v>24</v>
      </c>
      <c r="Y49" s="43"/>
      <c r="Z49" s="103">
        <v>103.96307666710466</v>
      </c>
      <c r="AA49" s="103">
        <v>160.56966359072422</v>
      </c>
      <c r="AB49" s="107">
        <v>24</v>
      </c>
      <c r="AC49" s="43"/>
      <c r="AD49" s="103">
        <v>62.538018391188182</v>
      </c>
      <c r="AE49" s="103">
        <v>96.589182396531982</v>
      </c>
      <c r="AF49" s="107">
        <v>49</v>
      </c>
      <c r="AG49" s="43"/>
      <c r="AH49" s="5">
        <v>56.101077159482692</v>
      </c>
      <c r="AI49" s="5">
        <v>86.64740766974333</v>
      </c>
      <c r="AJ49" s="6">
        <v>20</v>
      </c>
      <c r="AK49" s="134"/>
      <c r="AL49" s="5">
        <v>40.218632558466204</v>
      </c>
      <c r="AM49" s="5">
        <v>62.117171855834769</v>
      </c>
      <c r="AN49" s="10">
        <v>41</v>
      </c>
      <c r="AO49" s="6"/>
      <c r="AP49" s="9">
        <v>33.384788380951292</v>
      </c>
      <c r="AQ49" s="9">
        <v>51.562385524062023</v>
      </c>
      <c r="AR49" s="43">
        <v>48</v>
      </c>
      <c r="AS49" s="134"/>
      <c r="AW49"/>
    </row>
    <row r="50" spans="1:49" ht="14.5" x14ac:dyDescent="0.35">
      <c r="A50" s="8" t="s">
        <v>48</v>
      </c>
      <c r="B50" s="128">
        <v>34370.091271153709</v>
      </c>
      <c r="C50" s="103">
        <v>3943.4697337096477</v>
      </c>
      <c r="D50" s="10">
        <v>38</v>
      </c>
      <c r="E50" s="43"/>
      <c r="F50" s="103">
        <v>22259.98250826537</v>
      </c>
      <c r="G50" s="103">
        <v>2554.0103051144465</v>
      </c>
      <c r="H50" s="10">
        <v>44</v>
      </c>
      <c r="I50" s="43"/>
      <c r="J50" s="103">
        <v>10504.782709657788</v>
      </c>
      <c r="K50" s="103">
        <v>1205.2715352984681</v>
      </c>
      <c r="L50" s="107">
        <v>12</v>
      </c>
      <c r="M50" s="43"/>
      <c r="N50" s="103">
        <v>14681.576937778238</v>
      </c>
      <c r="O50" s="103">
        <v>1684.4981248522192</v>
      </c>
      <c r="P50" s="107">
        <v>2</v>
      </c>
      <c r="Q50" s="107"/>
      <c r="R50" s="5">
        <v>4071.1242385607043</v>
      </c>
      <c r="S50" s="5">
        <v>467.10249007718079</v>
      </c>
      <c r="T50" s="43">
        <v>9</v>
      </c>
      <c r="U50" s="43"/>
      <c r="V50" s="103">
        <v>2399.4832776154549</v>
      </c>
      <c r="W50" s="103">
        <v>275.30592244194958</v>
      </c>
      <c r="X50" s="43">
        <v>34</v>
      </c>
      <c r="Y50" s="43"/>
      <c r="Z50" s="103">
        <v>1211.5413982573828</v>
      </c>
      <c r="AA50" s="103">
        <v>139.00681256479774</v>
      </c>
      <c r="AB50" s="107">
        <v>32</v>
      </c>
      <c r="AC50" s="43"/>
      <c r="AD50" s="103">
        <v>1222.2624810337074</v>
      </c>
      <c r="AE50" s="103">
        <v>140.23690139719247</v>
      </c>
      <c r="AF50" s="107">
        <v>26</v>
      </c>
      <c r="AG50" s="43"/>
      <c r="AH50" s="5">
        <v>212.43307066853177</v>
      </c>
      <c r="AI50" s="5">
        <v>24.373615362594222</v>
      </c>
      <c r="AJ50" s="6">
        <v>48</v>
      </c>
      <c r="AK50" s="134"/>
      <c r="AL50" s="5">
        <v>903.76395702444347</v>
      </c>
      <c r="AM50" s="5">
        <v>103.69381282192698</v>
      </c>
      <c r="AN50" s="10">
        <v>8</v>
      </c>
      <c r="AO50" s="6"/>
      <c r="AP50" s="9">
        <v>654.64704189295128</v>
      </c>
      <c r="AQ50" s="9">
        <v>75.111258087757435</v>
      </c>
      <c r="AR50" s="43">
        <v>31</v>
      </c>
      <c r="AS50" s="134"/>
      <c r="AW50"/>
    </row>
    <row r="51" spans="1:49" ht="14.5" x14ac:dyDescent="0.35">
      <c r="A51" s="8" t="s">
        <v>49</v>
      </c>
      <c r="B51" s="128">
        <v>30963.051779979356</v>
      </c>
      <c r="C51" s="103">
        <v>3963.0778637300655</v>
      </c>
      <c r="D51" s="10">
        <v>35</v>
      </c>
      <c r="E51" s="43"/>
      <c r="F51" s="103">
        <v>18968.942832716541</v>
      </c>
      <c r="G51" s="103">
        <v>2427.906589211218</v>
      </c>
      <c r="H51" s="10">
        <v>47</v>
      </c>
      <c r="I51" s="43"/>
      <c r="J51" s="103">
        <v>6872.4718770014424</v>
      </c>
      <c r="K51" s="103">
        <v>879.6336148771569</v>
      </c>
      <c r="L51" s="107">
        <v>31</v>
      </c>
      <c r="M51" s="43"/>
      <c r="N51" s="103">
        <v>5331.2547861553066</v>
      </c>
      <c r="O51" s="103">
        <v>682.36742227645971</v>
      </c>
      <c r="P51" s="107">
        <v>14</v>
      </c>
      <c r="Q51" s="107"/>
      <c r="R51" s="5">
        <v>2680.2413939651515</v>
      </c>
      <c r="S51" s="5">
        <v>343.0542122706546</v>
      </c>
      <c r="T51" s="43">
        <v>44</v>
      </c>
      <c r="U51" s="43"/>
      <c r="V51" s="103">
        <v>2518.9698041759571</v>
      </c>
      <c r="W51" s="103">
        <v>322.41245279281867</v>
      </c>
      <c r="X51" s="43">
        <v>26</v>
      </c>
      <c r="Y51" s="43"/>
      <c r="Z51" s="103">
        <v>1175.4804010609221</v>
      </c>
      <c r="AA51" s="103">
        <v>150.45417324481141</v>
      </c>
      <c r="AB51" s="107">
        <v>31</v>
      </c>
      <c r="AC51" s="43"/>
      <c r="AD51" s="103">
        <v>766.30074310134864</v>
      </c>
      <c r="AE51" s="103">
        <v>98.081724421896752</v>
      </c>
      <c r="AF51" s="107">
        <v>47</v>
      </c>
      <c r="AG51" s="43"/>
      <c r="AH51" s="5">
        <v>1329.8546182795776</v>
      </c>
      <c r="AI51" s="5">
        <v>170.21311197401954</v>
      </c>
      <c r="AJ51" s="6">
        <v>7</v>
      </c>
      <c r="AK51" s="134"/>
      <c r="AL51" s="5">
        <v>375.43944196898656</v>
      </c>
      <c r="AM51" s="5">
        <v>48.053911229788056</v>
      </c>
      <c r="AN51" s="10">
        <v>47</v>
      </c>
      <c r="AO51" s="6"/>
      <c r="AP51" s="9">
        <v>477.71607488064774</v>
      </c>
      <c r="AQ51" s="9">
        <v>61.144683507317119</v>
      </c>
      <c r="AR51" s="43">
        <v>45</v>
      </c>
      <c r="AS51" s="134"/>
      <c r="AW51"/>
    </row>
    <row r="52" spans="1:49" ht="14.5" x14ac:dyDescent="0.35">
      <c r="A52" s="8" t="s">
        <v>50</v>
      </c>
      <c r="B52" s="128">
        <v>9319.1578706454948</v>
      </c>
      <c r="C52" s="103">
        <v>5264.8497549790345</v>
      </c>
      <c r="D52" s="10">
        <v>1</v>
      </c>
      <c r="E52" s="43"/>
      <c r="F52" s="103">
        <v>6695.4212907888932</v>
      </c>
      <c r="G52" s="103">
        <v>3782.5721628052738</v>
      </c>
      <c r="H52" s="10">
        <v>2</v>
      </c>
      <c r="I52" s="43"/>
      <c r="J52" s="103">
        <v>2580.3147478234396</v>
      </c>
      <c r="K52" s="103">
        <v>1457.7464676973068</v>
      </c>
      <c r="L52" s="107">
        <v>2</v>
      </c>
      <c r="M52" s="43"/>
      <c r="N52" s="103">
        <v>1022.5089815788817</v>
      </c>
      <c r="O52" s="103">
        <v>577.66551826388979</v>
      </c>
      <c r="P52" s="107">
        <v>23</v>
      </c>
      <c r="Q52" s="107"/>
      <c r="R52" s="5">
        <v>680.21277801388317</v>
      </c>
      <c r="S52" s="5">
        <v>384.28558968192976</v>
      </c>
      <c r="T52" s="43">
        <v>34</v>
      </c>
      <c r="U52" s="43"/>
      <c r="V52" s="103">
        <v>802.93674092045273</v>
      </c>
      <c r="W52" s="103">
        <v>453.61838079967004</v>
      </c>
      <c r="X52" s="43">
        <v>9</v>
      </c>
      <c r="Y52" s="43"/>
      <c r="Z52" s="103">
        <v>531.71238080560033</v>
      </c>
      <c r="AA52" s="103">
        <v>300.39042547197278</v>
      </c>
      <c r="AB52" s="107">
        <v>1</v>
      </c>
      <c r="AC52" s="43"/>
      <c r="AD52" s="103">
        <v>312.40747196356727</v>
      </c>
      <c r="AE52" s="103">
        <v>176.49431687405038</v>
      </c>
      <c r="AF52" s="107">
        <v>15</v>
      </c>
      <c r="AG52" s="43"/>
      <c r="AH52" s="5">
        <v>112.31738427725713</v>
      </c>
      <c r="AI52" s="5">
        <v>63.453603995126265</v>
      </c>
      <c r="AJ52" s="6">
        <v>29</v>
      </c>
      <c r="AK52" s="134"/>
      <c r="AL52" s="5">
        <v>215.44304193797572</v>
      </c>
      <c r="AM52" s="5">
        <v>121.71435040626942</v>
      </c>
      <c r="AN52" s="10">
        <v>4</v>
      </c>
      <c r="AO52" s="6"/>
      <c r="AP52" s="9">
        <v>138.40587451344936</v>
      </c>
      <c r="AQ52" s="9">
        <v>78.192272803435202</v>
      </c>
      <c r="AR52" s="43">
        <v>29</v>
      </c>
      <c r="AS52" s="134"/>
      <c r="AW52"/>
    </row>
    <row r="53" spans="1:49" ht="14.5" x14ac:dyDescent="0.35">
      <c r="A53" s="8" t="s">
        <v>51</v>
      </c>
      <c r="B53" s="128">
        <v>27570.293916892861</v>
      </c>
      <c r="C53" s="103">
        <v>4664.270649479291</v>
      </c>
      <c r="D53" s="10">
        <v>9</v>
      </c>
      <c r="E53" s="43"/>
      <c r="F53" s="103">
        <v>17836.049874004504</v>
      </c>
      <c r="G53" s="103">
        <v>3017.4565487310433</v>
      </c>
      <c r="H53" s="10">
        <v>25</v>
      </c>
      <c r="I53" s="43"/>
      <c r="J53" s="103">
        <v>4625.3038668370873</v>
      </c>
      <c r="K53" s="103">
        <v>782.49688364013707</v>
      </c>
      <c r="L53" s="107">
        <v>36</v>
      </c>
      <c r="M53" s="43"/>
      <c r="N53" s="103">
        <v>1620.8015026016817</v>
      </c>
      <c r="O53" s="103">
        <v>274.20298456030906</v>
      </c>
      <c r="P53" s="107">
        <v>47</v>
      </c>
      <c r="Q53" s="107"/>
      <c r="R53" s="5">
        <v>2172.6199178353877</v>
      </c>
      <c r="S53" s="5">
        <v>367.55818946944913</v>
      </c>
      <c r="T53" s="43">
        <v>37</v>
      </c>
      <c r="U53" s="43"/>
      <c r="V53" s="103">
        <v>1749.8324802657869</v>
      </c>
      <c r="W53" s="103">
        <v>296.03210991553595</v>
      </c>
      <c r="X53" s="43">
        <v>31</v>
      </c>
      <c r="Y53" s="43"/>
      <c r="Z53" s="103">
        <v>901.74610595690899</v>
      </c>
      <c r="AA53" s="103">
        <v>152.55506190740905</v>
      </c>
      <c r="AB53" s="107">
        <v>28</v>
      </c>
      <c r="AC53" s="43"/>
      <c r="AD53" s="103">
        <v>699.18183294400933</v>
      </c>
      <c r="AE53" s="103">
        <v>118.28576481194821</v>
      </c>
      <c r="AF53" s="107">
        <v>38</v>
      </c>
      <c r="AG53" s="43"/>
      <c r="AH53" s="5">
        <v>431.97094374365207</v>
      </c>
      <c r="AI53" s="5">
        <v>73.079721253782523</v>
      </c>
      <c r="AJ53" s="6">
        <v>25</v>
      </c>
      <c r="AK53" s="134"/>
      <c r="AL53" s="5">
        <v>354.9959894647896</v>
      </c>
      <c r="AM53" s="5">
        <v>60.057298603151203</v>
      </c>
      <c r="AN53" s="10">
        <v>43</v>
      </c>
      <c r="AO53" s="6"/>
      <c r="AP53" s="9">
        <v>377.3068186245095</v>
      </c>
      <c r="AQ53" s="9">
        <v>63.831786678211813</v>
      </c>
      <c r="AR53" s="43">
        <v>43</v>
      </c>
      <c r="AS53" s="134"/>
      <c r="AW53"/>
    </row>
    <row r="54" spans="1:49" ht="14.5" x14ac:dyDescent="0.35">
      <c r="A54" s="8" t="s">
        <v>52</v>
      </c>
      <c r="B54" s="128">
        <v>2618.2535480884312</v>
      </c>
      <c r="C54" s="103">
        <v>4482.8733292956531</v>
      </c>
      <c r="D54" s="10">
        <v>12</v>
      </c>
      <c r="E54" s="43"/>
      <c r="F54" s="103">
        <v>1631.8529285425061</v>
      </c>
      <c r="G54" s="103">
        <v>2793.9960115922013</v>
      </c>
      <c r="H54" s="10">
        <v>36</v>
      </c>
      <c r="I54" s="43"/>
      <c r="J54" s="103">
        <v>849.8296699953172</v>
      </c>
      <c r="K54" s="103">
        <v>1455.0457746338409</v>
      </c>
      <c r="L54" s="107">
        <v>3</v>
      </c>
      <c r="M54" s="43"/>
      <c r="N54" s="103">
        <v>415.33258100402901</v>
      </c>
      <c r="O54" s="103">
        <v>711.11651945619872</v>
      </c>
      <c r="P54" s="107">
        <v>12</v>
      </c>
      <c r="Q54" s="107"/>
      <c r="R54" s="5">
        <v>162.43887236152435</v>
      </c>
      <c r="S54" s="5">
        <v>278.12160861272844</v>
      </c>
      <c r="T54" s="43">
        <v>50</v>
      </c>
      <c r="U54" s="43"/>
      <c r="V54" s="103">
        <v>94.635909860630193</v>
      </c>
      <c r="W54" s="103">
        <v>162.03197609245365</v>
      </c>
      <c r="X54" s="43">
        <v>46</v>
      </c>
      <c r="Y54" s="43"/>
      <c r="Z54" s="103">
        <v>53.37990837759839</v>
      </c>
      <c r="AA54" s="103">
        <v>91.395032295817686</v>
      </c>
      <c r="AB54" s="107">
        <v>47</v>
      </c>
      <c r="AC54" s="43"/>
      <c r="AD54" s="103">
        <v>70.685040376069935</v>
      </c>
      <c r="AE54" s="103">
        <v>121.02421574618565</v>
      </c>
      <c r="AF54" s="107">
        <v>37</v>
      </c>
      <c r="AG54" s="43"/>
      <c r="AH54" s="5">
        <v>41.350048317489509</v>
      </c>
      <c r="AI54" s="5">
        <v>70.797967180411348</v>
      </c>
      <c r="AJ54" s="6">
        <v>27</v>
      </c>
      <c r="AK54" s="134"/>
      <c r="AL54" s="5">
        <v>32.846260529420533</v>
      </c>
      <c r="AM54" s="5">
        <v>56.238107803554335</v>
      </c>
      <c r="AN54" s="10">
        <v>45</v>
      </c>
      <c r="AO54" s="6"/>
      <c r="AP54" s="9">
        <v>42.224412189655574</v>
      </c>
      <c r="AQ54" s="9">
        <v>72.29501947524912</v>
      </c>
      <c r="AR54" s="43">
        <v>33</v>
      </c>
      <c r="AS54" s="134"/>
      <c r="AW54"/>
    </row>
    <row r="55" spans="1:49" ht="18" customHeight="1" x14ac:dyDescent="0.35">
      <c r="A55" s="8" t="s">
        <v>53</v>
      </c>
      <c r="B55" s="129">
        <v>1666.7960718740885</v>
      </c>
      <c r="C55" s="104">
        <v>2454.8818977425999</v>
      </c>
      <c r="D55" s="43"/>
      <c r="E55" s="43"/>
      <c r="F55" s="103">
        <v>1600.8125345008821</v>
      </c>
      <c r="G55" s="104">
        <v>2357.7003683522771</v>
      </c>
      <c r="H55" s="43"/>
      <c r="I55" s="43"/>
      <c r="J55" s="103">
        <v>907.50461569103572</v>
      </c>
      <c r="K55" s="104">
        <v>1336.5862151768199</v>
      </c>
      <c r="L55" s="43"/>
      <c r="M55" s="43"/>
      <c r="N55" s="103">
        <v>2487.8461785245991</v>
      </c>
      <c r="O55" s="104">
        <v>3664.1366338002144</v>
      </c>
      <c r="P55" s="43"/>
      <c r="Q55" s="43"/>
      <c r="R55" s="5">
        <v>598.99334183312112</v>
      </c>
      <c r="S55" s="5">
        <v>882.20624979103877</v>
      </c>
      <c r="T55" s="43"/>
      <c r="U55" s="43"/>
      <c r="V55" s="103">
        <v>405.39148702437546</v>
      </c>
      <c r="W55" s="104">
        <v>597.06657568261357</v>
      </c>
      <c r="X55" s="43"/>
      <c r="Y55" s="43"/>
      <c r="Z55" s="103">
        <v>200.07337018959595</v>
      </c>
      <c r="AA55" s="104">
        <v>294.67101764078041</v>
      </c>
      <c r="AB55" s="43"/>
      <c r="AC55" s="43"/>
      <c r="AD55" s="103">
        <v>103.84504436315632</v>
      </c>
      <c r="AE55" s="104">
        <v>152.94451665629262</v>
      </c>
      <c r="AF55" s="43"/>
      <c r="AG55" s="43"/>
      <c r="AH55" s="5">
        <v>112.71823789210244</v>
      </c>
      <c r="AI55" s="5">
        <v>166.01308727326375</v>
      </c>
      <c r="AK55" s="134"/>
      <c r="AL55" s="5">
        <v>67.391668155912427</v>
      </c>
      <c r="AM55" s="5">
        <v>99.255445225889176</v>
      </c>
      <c r="AN55" s="134"/>
      <c r="AO55" s="6"/>
      <c r="AP55" s="9">
        <v>47.769993177680647</v>
      </c>
      <c r="AQ55" s="9">
        <v>70.356352217294159</v>
      </c>
      <c r="AR55" s="43"/>
      <c r="AS55" s="134"/>
      <c r="AW55"/>
    </row>
    <row r="56" spans="1:49" ht="18" customHeight="1" x14ac:dyDescent="0.35">
      <c r="A56" s="16" t="s">
        <v>75</v>
      </c>
      <c r="AL56"/>
      <c r="AM56"/>
      <c r="AP56" s="37"/>
    </row>
    <row r="57" spans="1:49" x14ac:dyDescent="0.35">
      <c r="AL57"/>
      <c r="AM57"/>
    </row>
    <row r="58" spans="1:49" x14ac:dyDescent="0.35">
      <c r="AL58"/>
      <c r="AM58"/>
    </row>
    <row r="59" spans="1:49" x14ac:dyDescent="0.35">
      <c r="AL59"/>
      <c r="AM59"/>
    </row>
    <row r="60" spans="1:49" x14ac:dyDescent="0.35">
      <c r="AL60"/>
      <c r="AM60"/>
    </row>
    <row r="61" spans="1:49" x14ac:dyDescent="0.35">
      <c r="AL61"/>
      <c r="AM61"/>
    </row>
    <row r="62" spans="1:49" x14ac:dyDescent="0.35">
      <c r="AL62"/>
      <c r="AM62"/>
    </row>
    <row r="63" spans="1:49" x14ac:dyDescent="0.35">
      <c r="AL63"/>
      <c r="AM63"/>
    </row>
  </sheetData>
  <mergeCells count="11">
    <mergeCell ref="AP2:AR2"/>
    <mergeCell ref="AL2:AN2"/>
    <mergeCell ref="Z2:AB2"/>
    <mergeCell ref="F2:H2"/>
    <mergeCell ref="R2:T2"/>
    <mergeCell ref="AH2:AJ2"/>
    <mergeCell ref="B2:D2"/>
    <mergeCell ref="N2:P2"/>
    <mergeCell ref="J2:L2"/>
    <mergeCell ref="V2:X2"/>
    <mergeCell ref="AD2:AF2"/>
  </mergeCells>
  <pageMargins left="0.7" right="0.7" top="0.75" bottom="0.75" header="0.3" footer="0.3"/>
  <pageSetup paperSize="5" scale="44" orientation="landscape"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64"/>
  <sheetViews>
    <sheetView showGridLines="0" workbookViewId="0"/>
  </sheetViews>
  <sheetFormatPr defaultColWidth="8.81640625" defaultRowHeight="12.5" x14ac:dyDescent="0.25"/>
  <cols>
    <col min="1" max="1" width="25.1796875" style="6" customWidth="1"/>
    <col min="2" max="3" width="11.81640625" style="6" customWidth="1"/>
    <col min="4" max="4" width="13" style="6" customWidth="1"/>
    <col min="5" max="5" width="19.453125" style="6" customWidth="1"/>
    <col min="6" max="6" width="10.453125" style="10" customWidth="1"/>
    <col min="7" max="16384" width="8.81640625" style="6"/>
  </cols>
  <sheetData>
    <row r="1" spans="1:7" ht="21" customHeight="1" x14ac:dyDescent="0.4">
      <c r="A1" s="1" t="s">
        <v>200</v>
      </c>
      <c r="G1" s="43"/>
    </row>
    <row r="2" spans="1:7" s="28" customFormat="1" ht="50.25" customHeight="1" x14ac:dyDescent="0.25">
      <c r="B2" s="109" t="s">
        <v>1</v>
      </c>
      <c r="C2" s="110" t="s">
        <v>100</v>
      </c>
      <c r="D2" s="176" t="s">
        <v>191</v>
      </c>
      <c r="E2" s="126" t="s">
        <v>192</v>
      </c>
      <c r="F2" s="109" t="s">
        <v>0</v>
      </c>
    </row>
    <row r="3" spans="1:7" ht="19.5" customHeight="1" x14ac:dyDescent="0.3">
      <c r="A3" s="2" t="s">
        <v>2</v>
      </c>
      <c r="B3" s="101">
        <v>1064141.3596283027</v>
      </c>
      <c r="C3" s="101">
        <v>3177.3485608285732</v>
      </c>
      <c r="D3" s="101"/>
      <c r="E3" s="101"/>
      <c r="F3" s="64"/>
    </row>
    <row r="4" spans="1:7" ht="16.5" customHeight="1" x14ac:dyDescent="0.3">
      <c r="A4" s="8" t="s">
        <v>3</v>
      </c>
      <c r="B4" s="101">
        <v>13085.657148773529</v>
      </c>
      <c r="C4" s="101">
        <v>2561.561929872817</v>
      </c>
      <c r="D4" s="29">
        <v>-615.78663095575621</v>
      </c>
      <c r="E4" s="186">
        <v>-0.19380518667274402</v>
      </c>
      <c r="F4" s="64">
        <v>35</v>
      </c>
    </row>
    <row r="5" spans="1:7" ht="14.25" customHeight="1" x14ac:dyDescent="0.3">
      <c r="A5" s="8" t="s">
        <v>4</v>
      </c>
      <c r="B5" s="101">
        <v>4556.6052621188101</v>
      </c>
      <c r="C5" s="101">
        <v>6212.9369845880856</v>
      </c>
      <c r="D5" s="29">
        <v>3035.5884237595124</v>
      </c>
      <c r="E5" s="186">
        <v>0.95538414046959541</v>
      </c>
      <c r="F5" s="64">
        <v>1</v>
      </c>
    </row>
    <row r="6" spans="1:7" ht="14.25" customHeight="1" x14ac:dyDescent="0.3">
      <c r="A6" s="8" t="s">
        <v>5</v>
      </c>
      <c r="B6" s="101">
        <v>25717.980585211619</v>
      </c>
      <c r="C6" s="101">
        <v>3460.744191792443</v>
      </c>
      <c r="D6" s="29">
        <v>283.39563096386973</v>
      </c>
      <c r="E6" s="186">
        <v>8.9192490385747045E-2</v>
      </c>
      <c r="F6" s="64">
        <v>18</v>
      </c>
    </row>
    <row r="7" spans="1:7" ht="14.25" customHeight="1" x14ac:dyDescent="0.3">
      <c r="A7" s="8" t="s">
        <v>6</v>
      </c>
      <c r="B7" s="101">
        <v>11496.140774285815</v>
      </c>
      <c r="C7" s="101">
        <v>3747.4397288569589</v>
      </c>
      <c r="D7" s="29">
        <v>570.09116802838571</v>
      </c>
      <c r="E7" s="186">
        <v>0.17942355303936819</v>
      </c>
      <c r="F7" s="64">
        <v>13</v>
      </c>
    </row>
    <row r="8" spans="1:7" ht="14.25" customHeight="1" x14ac:dyDescent="0.3">
      <c r="A8" s="8" t="s">
        <v>7</v>
      </c>
      <c r="B8" s="101">
        <v>141953.65668195795</v>
      </c>
      <c r="C8" s="101">
        <v>3643.0887608322109</v>
      </c>
      <c r="D8" s="29">
        <v>465.74020000363771</v>
      </c>
      <c r="E8" s="186">
        <v>0.14658139989595106</v>
      </c>
      <c r="F8" s="64">
        <v>15</v>
      </c>
    </row>
    <row r="9" spans="1:7" ht="14.25" customHeight="1" x14ac:dyDescent="0.3">
      <c r="A9" s="8" t="s">
        <v>8</v>
      </c>
      <c r="B9" s="101">
        <v>14915.680157314442</v>
      </c>
      <c r="C9" s="101">
        <v>2537.7117837546966</v>
      </c>
      <c r="D9" s="29">
        <v>-639.6367770738766</v>
      </c>
      <c r="E9" s="186">
        <v>-0.20131149127279738</v>
      </c>
      <c r="F9" s="64">
        <v>36</v>
      </c>
    </row>
    <row r="10" spans="1:7" ht="14.25" customHeight="1" x14ac:dyDescent="0.3">
      <c r="A10" s="8" t="s">
        <v>9</v>
      </c>
      <c r="B10" s="101">
        <v>14169.630851562353</v>
      </c>
      <c r="C10" s="101">
        <v>3917.318607544215</v>
      </c>
      <c r="D10" s="29">
        <v>739.97004671564173</v>
      </c>
      <c r="E10" s="186">
        <v>0.23288916294492915</v>
      </c>
      <c r="F10" s="64">
        <v>11</v>
      </c>
    </row>
    <row r="11" spans="1:7" ht="14.25" customHeight="1" x14ac:dyDescent="0.3">
      <c r="A11" s="8" t="s">
        <v>10</v>
      </c>
      <c r="B11" s="101">
        <v>3889.0378079954885</v>
      </c>
      <c r="C11" s="101">
        <v>3768.849206790926</v>
      </c>
      <c r="D11" s="29">
        <v>591.50064596235279</v>
      </c>
      <c r="E11" s="186">
        <v>0.18616171145167157</v>
      </c>
      <c r="F11" s="64">
        <v>12</v>
      </c>
    </row>
    <row r="12" spans="1:7" ht="14.25" customHeight="1" x14ac:dyDescent="0.3">
      <c r="A12" s="8" t="s">
        <v>11</v>
      </c>
      <c r="B12" s="101">
        <v>46416.38955014199</v>
      </c>
      <c r="C12" s="101">
        <v>2052.8482610484066</v>
      </c>
      <c r="D12" s="29">
        <v>-1124.5002997801666</v>
      </c>
      <c r="E12" s="186">
        <v>-0.35391153291879474</v>
      </c>
      <c r="F12" s="64">
        <v>49</v>
      </c>
    </row>
    <row r="13" spans="1:7" ht="14.25" customHeight="1" x14ac:dyDescent="0.3">
      <c r="A13" s="8" t="s">
        <v>12</v>
      </c>
      <c r="B13" s="101">
        <v>23910.635991867588</v>
      </c>
      <c r="C13" s="101">
        <v>2167.9339804927026</v>
      </c>
      <c r="D13" s="29">
        <v>-1009.4145803358706</v>
      </c>
      <c r="E13" s="186">
        <v>-0.31769085481532455</v>
      </c>
      <c r="F13" s="64">
        <v>48</v>
      </c>
    </row>
    <row r="14" spans="1:7" ht="14.25" customHeight="1" x14ac:dyDescent="0.3">
      <c r="A14" s="8" t="s">
        <v>13</v>
      </c>
      <c r="B14" s="101">
        <v>4450.5806532029574</v>
      </c>
      <c r="C14" s="101">
        <v>3101.1517033225773</v>
      </c>
      <c r="D14" s="29">
        <v>-76.196857505995922</v>
      </c>
      <c r="E14" s="186">
        <v>-2.3981271191136071E-2</v>
      </c>
      <c r="F14" s="64">
        <v>26</v>
      </c>
    </row>
    <row r="15" spans="1:7" ht="14.25" customHeight="1" x14ac:dyDescent="0.3">
      <c r="A15" s="8" t="s">
        <v>14</v>
      </c>
      <c r="B15" s="101">
        <v>4841.7197142013529</v>
      </c>
      <c r="C15" s="101">
        <v>2464.3231240393588</v>
      </c>
      <c r="D15" s="29">
        <v>-713.02543678921438</v>
      </c>
      <c r="E15" s="186">
        <v>-0.22440894448271523</v>
      </c>
      <c r="F15" s="64">
        <v>40</v>
      </c>
    </row>
    <row r="16" spans="1:7" ht="14.25" customHeight="1" x14ac:dyDescent="0.3">
      <c r="A16" s="8" t="s">
        <v>15</v>
      </c>
      <c r="B16" s="101">
        <v>38662.522510085022</v>
      </c>
      <c r="C16" s="101">
        <v>3080.7554282887027</v>
      </c>
      <c r="D16" s="29">
        <v>-96.593132539870567</v>
      </c>
      <c r="E16" s="186">
        <v>-3.0400546458988903E-2</v>
      </c>
      <c r="F16" s="64">
        <v>28</v>
      </c>
    </row>
    <row r="17" spans="1:6" ht="14.25" customHeight="1" x14ac:dyDescent="0.3">
      <c r="A17" s="8" t="s">
        <v>16</v>
      </c>
      <c r="B17" s="101">
        <v>21221.929439922285</v>
      </c>
      <c r="C17" s="101">
        <v>3092.584380010298</v>
      </c>
      <c r="D17" s="29">
        <v>-84.764180818275236</v>
      </c>
      <c r="E17" s="186">
        <v>-2.6677646218383685E-2</v>
      </c>
      <c r="F17" s="64">
        <v>27</v>
      </c>
    </row>
    <row r="18" spans="1:6" ht="14.25" customHeight="1" x14ac:dyDescent="0.3">
      <c r="A18" s="8" t="s">
        <v>17</v>
      </c>
      <c r="B18" s="101">
        <v>8684.3117282465228</v>
      </c>
      <c r="C18" s="101">
        <v>2707.9204541829454</v>
      </c>
      <c r="D18" s="29">
        <v>-469.42810664562785</v>
      </c>
      <c r="E18" s="186">
        <v>-0.14774208673007935</v>
      </c>
      <c r="F18" s="64">
        <v>33</v>
      </c>
    </row>
    <row r="19" spans="1:6" ht="14.25" customHeight="1" x14ac:dyDescent="0.3">
      <c r="A19" s="8" t="s">
        <v>18</v>
      </c>
      <c r="B19" s="101">
        <v>6651.9435751014489</v>
      </c>
      <c r="C19" s="101">
        <v>2262.1457290929811</v>
      </c>
      <c r="D19" s="29">
        <v>-915.2028317355921</v>
      </c>
      <c r="E19" s="186">
        <v>-0.28803979614277198</v>
      </c>
      <c r="F19" s="64">
        <v>46</v>
      </c>
    </row>
    <row r="20" spans="1:6" ht="14.25" customHeight="1" x14ac:dyDescent="0.3">
      <c r="A20" s="8" t="s">
        <v>19</v>
      </c>
      <c r="B20" s="101">
        <v>20251.955547144124</v>
      </c>
      <c r="C20" s="101">
        <v>4474.4291836168459</v>
      </c>
      <c r="D20" s="29">
        <v>1297.0806227882726</v>
      </c>
      <c r="E20" s="186">
        <v>0.40822736251827102</v>
      </c>
      <c r="F20" s="64">
        <v>5</v>
      </c>
    </row>
    <row r="21" spans="1:6" ht="14.25" customHeight="1" x14ac:dyDescent="0.3">
      <c r="A21" s="8" t="s">
        <v>20</v>
      </c>
      <c r="B21" s="101">
        <v>25261.387006021472</v>
      </c>
      <c r="C21" s="101">
        <v>5523.1249038855158</v>
      </c>
      <c r="D21" s="29">
        <v>2345.7763430569426</v>
      </c>
      <c r="E21" s="186">
        <v>0.73828108504570955</v>
      </c>
      <c r="F21" s="64">
        <v>4</v>
      </c>
    </row>
    <row r="22" spans="1:6" ht="14.25" customHeight="1" x14ac:dyDescent="0.3">
      <c r="A22" s="8" t="s">
        <v>21</v>
      </c>
      <c r="B22" s="101">
        <v>4967.0345073991093</v>
      </c>
      <c r="C22" s="101">
        <v>3558.7563335672212</v>
      </c>
      <c r="D22" s="29">
        <v>381.40777273864796</v>
      </c>
      <c r="E22" s="186">
        <v>0.12003963853408212</v>
      </c>
      <c r="F22" s="64">
        <v>16</v>
      </c>
    </row>
    <row r="23" spans="1:6" ht="14.25" customHeight="1" x14ac:dyDescent="0.3">
      <c r="A23" s="8" t="s">
        <v>22</v>
      </c>
      <c r="B23" s="101">
        <v>19644.225019595637</v>
      </c>
      <c r="C23" s="101">
        <v>3178.5470626519073</v>
      </c>
      <c r="D23" s="29">
        <v>1.198501823334027</v>
      </c>
      <c r="E23" s="186">
        <v>3.7720187143128154E-4</v>
      </c>
      <c r="F23" s="64">
        <v>25</v>
      </c>
    </row>
    <row r="24" spans="1:6" ht="14.25" customHeight="1" x14ac:dyDescent="0.3">
      <c r="A24" s="8" t="s">
        <v>23</v>
      </c>
      <c r="B24" s="101">
        <v>25609.020098868426</v>
      </c>
      <c r="C24" s="101">
        <v>3657.700425139094</v>
      </c>
      <c r="D24" s="29">
        <v>480.3518643105208</v>
      </c>
      <c r="E24" s="186">
        <v>0.15118009721453318</v>
      </c>
      <c r="F24" s="64">
        <v>14</v>
      </c>
    </row>
    <row r="25" spans="1:6" ht="14.25" customHeight="1" x14ac:dyDescent="0.3">
      <c r="A25" s="8" t="s">
        <v>24</v>
      </c>
      <c r="B25" s="101">
        <v>29936.842686820306</v>
      </c>
      <c r="C25" s="101">
        <v>2982.5709112097716</v>
      </c>
      <c r="D25" s="29">
        <v>-194.77764961880166</v>
      </c>
      <c r="E25" s="186">
        <v>-6.1301945911785172E-2</v>
      </c>
      <c r="F25" s="64">
        <v>30</v>
      </c>
    </row>
    <row r="26" spans="1:6" ht="14.25" customHeight="1" x14ac:dyDescent="0.3">
      <c r="A26" s="8" t="s">
        <v>25</v>
      </c>
      <c r="B26" s="101">
        <v>19134.798674895737</v>
      </c>
      <c r="C26" s="101">
        <v>3334.7999534492469</v>
      </c>
      <c r="D26" s="29">
        <v>157.45139262067369</v>
      </c>
      <c r="E26" s="186">
        <v>4.9554334252712356E-2</v>
      </c>
      <c r="F26" s="64">
        <v>22</v>
      </c>
    </row>
    <row r="27" spans="1:6" ht="14.25" customHeight="1" x14ac:dyDescent="0.3">
      <c r="A27" s="8" t="s">
        <v>26</v>
      </c>
      <c r="B27" s="101">
        <v>10110.418758338968</v>
      </c>
      <c r="C27" s="101">
        <v>3439.2805902455593</v>
      </c>
      <c r="D27" s="29">
        <v>261.9320294169861</v>
      </c>
      <c r="E27" s="186">
        <v>8.2437297766500245E-2</v>
      </c>
      <c r="F27" s="64">
        <v>19</v>
      </c>
    </row>
    <row r="28" spans="1:6" ht="14.25" customHeight="1" x14ac:dyDescent="0.3">
      <c r="A28" s="8" t="s">
        <v>27</v>
      </c>
      <c r="B28" s="101">
        <v>20429.974412532712</v>
      </c>
      <c r="C28" s="101">
        <v>3297.2014281972097</v>
      </c>
      <c r="D28" s="29">
        <v>119.85286736863645</v>
      </c>
      <c r="E28" s="186">
        <v>3.7721032198425791E-2</v>
      </c>
      <c r="F28" s="64">
        <v>23</v>
      </c>
    </row>
    <row r="29" spans="1:6" ht="14.25" customHeight="1" x14ac:dyDescent="0.3">
      <c r="A29" s="8" t="s">
        <v>28</v>
      </c>
      <c r="B29" s="101">
        <v>3894.1388680127643</v>
      </c>
      <c r="C29" s="101">
        <v>3437.5861731803375</v>
      </c>
      <c r="D29" s="29">
        <v>260.23761235176426</v>
      </c>
      <c r="E29" s="186">
        <v>8.1904017569888771E-2</v>
      </c>
      <c r="F29" s="64">
        <v>20</v>
      </c>
    </row>
    <row r="30" spans="1:6" ht="14.25" customHeight="1" x14ac:dyDescent="0.3">
      <c r="A30" s="8" t="s">
        <v>29</v>
      </c>
      <c r="B30" s="101">
        <v>4924.7992461594276</v>
      </c>
      <c r="C30" s="101">
        <v>2489.3103122098587</v>
      </c>
      <c r="D30" s="29">
        <v>-688.03824861871453</v>
      </c>
      <c r="E30" s="186">
        <v>-0.21654478111123299</v>
      </c>
      <c r="F30" s="64">
        <v>38</v>
      </c>
    </row>
    <row r="31" spans="1:6" ht="14.25" customHeight="1" x14ac:dyDescent="0.3">
      <c r="A31" s="8" t="s">
        <v>30</v>
      </c>
      <c r="B31" s="101">
        <v>7953.5875222387604</v>
      </c>
      <c r="C31" s="101">
        <v>2490.0279515714724</v>
      </c>
      <c r="D31" s="29">
        <v>-687.32060925710084</v>
      </c>
      <c r="E31" s="186">
        <v>-0.21631892003622818</v>
      </c>
      <c r="F31" s="64">
        <v>37</v>
      </c>
    </row>
    <row r="32" spans="1:6" ht="14.25" customHeight="1" x14ac:dyDescent="0.3">
      <c r="A32" s="8" t="s">
        <v>31</v>
      </c>
      <c r="B32" s="101">
        <v>3076.7027454288755</v>
      </c>
      <c r="C32" s="101">
        <v>2194.4252827843115</v>
      </c>
      <c r="D32" s="29">
        <v>-982.92327804426168</v>
      </c>
      <c r="E32" s="186">
        <v>-0.30935330487881374</v>
      </c>
      <c r="F32" s="64">
        <v>47</v>
      </c>
    </row>
    <row r="33" spans="1:6" ht="14.25" customHeight="1" x14ac:dyDescent="0.3">
      <c r="A33" s="8" t="s">
        <v>32</v>
      </c>
      <c r="B33" s="101">
        <v>26950.908922929277</v>
      </c>
      <c r="C33" s="101">
        <v>2900.8040201020849</v>
      </c>
      <c r="D33" s="29">
        <v>-276.54454072648832</v>
      </c>
      <c r="E33" s="186">
        <v>-8.7036261660373954E-2</v>
      </c>
      <c r="F33" s="64">
        <v>31</v>
      </c>
    </row>
    <row r="34" spans="1:6" ht="14.25" customHeight="1" x14ac:dyDescent="0.3">
      <c r="A34" s="8" t="s">
        <v>33</v>
      </c>
      <c r="B34" s="101">
        <v>12825.855843578149</v>
      </c>
      <c r="C34" s="101">
        <v>6066.0384783834761</v>
      </c>
      <c r="D34" s="29">
        <v>2888.6899175549029</v>
      </c>
      <c r="E34" s="186">
        <v>0.90915109320004994</v>
      </c>
      <c r="F34" s="64">
        <v>2</v>
      </c>
    </row>
    <row r="35" spans="1:6" ht="14.25" customHeight="1" x14ac:dyDescent="0.3">
      <c r="A35" s="11" t="s">
        <v>34</v>
      </c>
      <c r="B35" s="102">
        <v>111309.58225097727</v>
      </c>
      <c r="C35" s="102">
        <v>5687.4126907074788</v>
      </c>
      <c r="D35" s="30">
        <v>2510.0641298789055</v>
      </c>
      <c r="E35" s="187">
        <v>0.78998702277232791</v>
      </c>
      <c r="F35" s="65">
        <v>3</v>
      </c>
    </row>
    <row r="36" spans="1:6" ht="14.25" customHeight="1" x14ac:dyDescent="0.3">
      <c r="A36" s="8" t="s">
        <v>35</v>
      </c>
      <c r="B36" s="101">
        <v>26139.939616518634</v>
      </c>
      <c r="C36" s="101">
        <v>2412.4370198377383</v>
      </c>
      <c r="D36" s="29">
        <v>-764.91154099083496</v>
      </c>
      <c r="E36" s="186">
        <v>-0.24073894517615188</v>
      </c>
      <c r="F36" s="64">
        <v>42</v>
      </c>
    </row>
    <row r="37" spans="1:6" ht="14.25" customHeight="1" x14ac:dyDescent="0.3">
      <c r="A37" s="8" t="s">
        <v>36</v>
      </c>
      <c r="B37" s="101">
        <v>2636.1537414909253</v>
      </c>
      <c r="C37" s="101">
        <v>3362.7584000159777</v>
      </c>
      <c r="D37" s="29">
        <v>185.40983918740449</v>
      </c>
      <c r="E37" s="186">
        <v>5.8353635315054712E-2</v>
      </c>
      <c r="F37" s="64">
        <v>21</v>
      </c>
    </row>
    <row r="38" spans="1:6" ht="14.25" customHeight="1" x14ac:dyDescent="0.3">
      <c r="A38" s="8" t="s">
        <v>37</v>
      </c>
      <c r="B38" s="101">
        <v>38462.993811471271</v>
      </c>
      <c r="C38" s="101">
        <v>3263.4656318290631</v>
      </c>
      <c r="D38" s="29">
        <v>86.117071000489887</v>
      </c>
      <c r="E38" s="186">
        <v>2.7103438402122523E-2</v>
      </c>
      <c r="F38" s="64">
        <v>24</v>
      </c>
    </row>
    <row r="39" spans="1:6" ht="14.25" customHeight="1" x14ac:dyDescent="0.3">
      <c r="A39" s="8" t="s">
        <v>38</v>
      </c>
      <c r="B39" s="101">
        <v>12246.92326766575</v>
      </c>
      <c r="C39" s="101">
        <v>3021.079175530499</v>
      </c>
      <c r="D39" s="29">
        <v>-156.26938529807421</v>
      </c>
      <c r="E39" s="186">
        <v>-4.9182323659612295E-2</v>
      </c>
      <c r="F39" s="64">
        <v>29</v>
      </c>
    </row>
    <row r="40" spans="1:6" ht="14.25" customHeight="1" x14ac:dyDescent="0.3">
      <c r="A40" s="8" t="s">
        <v>39</v>
      </c>
      <c r="B40" s="101">
        <v>17505.015405090282</v>
      </c>
      <c r="C40" s="101">
        <v>4135.018915265442</v>
      </c>
      <c r="D40" s="29">
        <v>957.67035443686882</v>
      </c>
      <c r="E40" s="186">
        <v>0.30140550717140469</v>
      </c>
      <c r="F40" s="64">
        <v>8</v>
      </c>
    </row>
    <row r="41" spans="1:6" ht="14.25" customHeight="1" x14ac:dyDescent="0.3">
      <c r="A41" s="8" t="s">
        <v>40</v>
      </c>
      <c r="B41" s="101">
        <v>45808.195364728905</v>
      </c>
      <c r="C41" s="101">
        <v>3534.1240304001344</v>
      </c>
      <c r="D41" s="29">
        <v>356.77546957156119</v>
      </c>
      <c r="E41" s="186">
        <v>0.11228716734764632</v>
      </c>
      <c r="F41" s="64">
        <v>17</v>
      </c>
    </row>
    <row r="42" spans="1:6" ht="14.25" customHeight="1" x14ac:dyDescent="0.3">
      <c r="A42" s="8" t="s">
        <v>41</v>
      </c>
      <c r="B42" s="101">
        <v>4507.623632448599</v>
      </c>
      <c r="C42" s="101">
        <v>4112.9378869418824</v>
      </c>
      <c r="D42" s="29">
        <v>935.5893261133092</v>
      </c>
      <c r="E42" s="186">
        <v>0.29445599316599086</v>
      </c>
      <c r="F42" s="64">
        <v>9</v>
      </c>
    </row>
    <row r="43" spans="1:6" ht="14.25" customHeight="1" x14ac:dyDescent="0.3">
      <c r="A43" s="8" t="s">
        <v>42</v>
      </c>
      <c r="B43" s="101">
        <v>12241.99962175872</v>
      </c>
      <c r="C43" s="101">
        <v>2278.1937882386464</v>
      </c>
      <c r="D43" s="29">
        <v>-899.15477258992678</v>
      </c>
      <c r="E43" s="186">
        <v>-0.28298902540155985</v>
      </c>
      <c r="F43" s="64">
        <v>44</v>
      </c>
    </row>
    <row r="44" spans="1:6" ht="14.25" customHeight="1" x14ac:dyDescent="0.3">
      <c r="A44" s="8" t="s">
        <v>43</v>
      </c>
      <c r="B44" s="101">
        <v>2222.9688924053471</v>
      </c>
      <c r="C44" s="101">
        <v>2418.0630558798443</v>
      </c>
      <c r="D44" s="29">
        <v>-759.28550494872889</v>
      </c>
      <c r="E44" s="186">
        <v>-0.23896827509246457</v>
      </c>
      <c r="F44" s="64">
        <v>41</v>
      </c>
    </row>
    <row r="45" spans="1:6" ht="14.25" customHeight="1" x14ac:dyDescent="0.3">
      <c r="A45" s="8" t="s">
        <v>44</v>
      </c>
      <c r="B45" s="101">
        <v>17166.134557742422</v>
      </c>
      <c r="C45" s="101">
        <v>2408.7786507131946</v>
      </c>
      <c r="D45" s="29">
        <v>-768.56991011537866</v>
      </c>
      <c r="E45" s="186">
        <v>-0.24189033573167523</v>
      </c>
      <c r="F45" s="64">
        <v>43</v>
      </c>
    </row>
    <row r="46" spans="1:6" ht="14.25" customHeight="1" x14ac:dyDescent="0.3">
      <c r="A46" s="8" t="s">
        <v>45</v>
      </c>
      <c r="B46" s="101">
        <v>69211.474868566802</v>
      </c>
      <c r="C46" s="101">
        <v>2268.9831132888471</v>
      </c>
      <c r="D46" s="29">
        <v>-908.36544753972612</v>
      </c>
      <c r="E46" s="186">
        <v>-0.28588788109002655</v>
      </c>
      <c r="F46" s="64">
        <v>45</v>
      </c>
    </row>
    <row r="47" spans="1:6" ht="14.25" customHeight="1" x14ac:dyDescent="0.3">
      <c r="A47" s="8" t="s">
        <v>46</v>
      </c>
      <c r="B47" s="101">
        <v>6836.9418275207518</v>
      </c>
      <c r="C47" s="101">
        <v>2000.4312294405452</v>
      </c>
      <c r="D47" s="29">
        <v>-1176.9173313880281</v>
      </c>
      <c r="E47" s="186">
        <v>-0.37040863123972695</v>
      </c>
      <c r="F47" s="64">
        <v>50</v>
      </c>
    </row>
    <row r="48" spans="1:6" ht="14.25" customHeight="1" x14ac:dyDescent="0.3">
      <c r="A48" s="8" t="s">
        <v>47</v>
      </c>
      <c r="B48" s="101">
        <v>2750.7844019929635</v>
      </c>
      <c r="C48" s="101">
        <v>4248.5518916773181</v>
      </c>
      <c r="D48" s="29">
        <v>1071.2033308487448</v>
      </c>
      <c r="E48" s="186">
        <v>0.33713749383838509</v>
      </c>
      <c r="F48" s="64">
        <v>7</v>
      </c>
    </row>
    <row r="49" spans="1:6" ht="14.25" customHeight="1" x14ac:dyDescent="0.3">
      <c r="A49" s="8" t="s">
        <v>48</v>
      </c>
      <c r="B49" s="101">
        <v>22898.360970277976</v>
      </c>
      <c r="C49" s="101">
        <v>2627.2549794953861</v>
      </c>
      <c r="D49" s="29">
        <v>-550.0935813331871</v>
      </c>
      <c r="E49" s="186">
        <v>-0.1731297560849718</v>
      </c>
      <c r="F49" s="64">
        <v>34</v>
      </c>
    </row>
    <row r="50" spans="1:6" ht="14.25" customHeight="1" x14ac:dyDescent="0.3">
      <c r="A50" s="8" t="s">
        <v>49</v>
      </c>
      <c r="B50" s="101">
        <v>21909.483153795412</v>
      </c>
      <c r="C50" s="101">
        <v>2804.2774436309546</v>
      </c>
      <c r="D50" s="29">
        <v>-373.07111719761861</v>
      </c>
      <c r="E50" s="186">
        <v>-0.11741586107264573</v>
      </c>
      <c r="F50" s="64">
        <v>32</v>
      </c>
    </row>
    <row r="51" spans="1:6" ht="14.25" customHeight="1" x14ac:dyDescent="0.3">
      <c r="A51" s="8" t="s">
        <v>50</v>
      </c>
      <c r="B51" s="101">
        <v>7622.0763151814426</v>
      </c>
      <c r="C51" s="101">
        <v>4306.0850752209617</v>
      </c>
      <c r="D51" s="29">
        <v>1128.7365143923885</v>
      </c>
      <c r="E51" s="186">
        <v>0.35524478752751071</v>
      </c>
      <c r="F51" s="64">
        <v>6</v>
      </c>
    </row>
    <row r="52" spans="1:6" ht="14.25" customHeight="1" x14ac:dyDescent="0.3">
      <c r="A52" s="8" t="s">
        <v>51</v>
      </c>
      <c r="B52" s="101">
        <v>14679.354656956104</v>
      </c>
      <c r="C52" s="101">
        <v>2483.4150584729719</v>
      </c>
      <c r="D52" s="29">
        <v>-693.93350235560138</v>
      </c>
      <c r="E52" s="186">
        <v>-0.21840018149429624</v>
      </c>
      <c r="F52" s="64">
        <v>39</v>
      </c>
    </row>
    <row r="53" spans="1:6" ht="14.25" customHeight="1" x14ac:dyDescent="0.3">
      <c r="A53" s="8" t="s">
        <v>52</v>
      </c>
      <c r="B53" s="101">
        <v>2372.9408806650731</v>
      </c>
      <c r="C53" s="101">
        <v>4062.8583865360279</v>
      </c>
      <c r="D53" s="29">
        <v>885.50982570745464</v>
      </c>
      <c r="E53" s="186">
        <v>0.27869458095479954</v>
      </c>
      <c r="F53" s="64">
        <v>10</v>
      </c>
    </row>
    <row r="54" spans="1:6" ht="18" customHeight="1" x14ac:dyDescent="0.3">
      <c r="A54" s="8" t="s">
        <v>53</v>
      </c>
      <c r="B54" s="101">
        <v>6016.340169974932</v>
      </c>
      <c r="C54" s="101">
        <v>8860.9547521472632</v>
      </c>
      <c r="D54" s="29">
        <v>5683.6061913186895</v>
      </c>
      <c r="E54" s="186">
        <v>1.7887890115010066</v>
      </c>
      <c r="F54" s="64"/>
    </row>
    <row r="55" spans="1:6" ht="18" customHeight="1" x14ac:dyDescent="0.25">
      <c r="A55" s="16" t="s">
        <v>76</v>
      </c>
      <c r="F55" s="33"/>
    </row>
    <row r="56" spans="1:6" x14ac:dyDescent="0.25">
      <c r="A56" s="31"/>
      <c r="F56" s="34"/>
    </row>
    <row r="57" spans="1:6" x14ac:dyDescent="0.25">
      <c r="A57" s="32"/>
    </row>
    <row r="58" spans="1:6" x14ac:dyDescent="0.25">
      <c r="A58" s="32"/>
    </row>
    <row r="59" spans="1:6" x14ac:dyDescent="0.25">
      <c r="A59" s="32"/>
    </row>
    <row r="60" spans="1:6" x14ac:dyDescent="0.25">
      <c r="A60" s="32"/>
    </row>
    <row r="61" spans="1:6" x14ac:dyDescent="0.25">
      <c r="A61" s="21"/>
    </row>
    <row r="62" spans="1:6" x14ac:dyDescent="0.25">
      <c r="A62" s="32"/>
    </row>
    <row r="63" spans="1:6" x14ac:dyDescent="0.25">
      <c r="A63" s="32"/>
    </row>
    <row r="64" spans="1:6" x14ac:dyDescent="0.25">
      <c r="A64" s="31"/>
    </row>
  </sheetData>
  <pageMargins left="0.7" right="0.7" top="0.75" bottom="0.75" header="0.3" footer="0.3"/>
  <pageSetup scale="83"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I116"/>
  <sheetViews>
    <sheetView showGridLines="0" zoomScaleNormal="100" workbookViewId="0"/>
  </sheetViews>
  <sheetFormatPr defaultColWidth="8.81640625" defaultRowHeight="14" x14ac:dyDescent="0.3"/>
  <cols>
    <col min="1" max="1" width="25" style="2" customWidth="1"/>
    <col min="2" max="2" width="11.81640625" style="15" customWidth="1"/>
    <col min="3" max="3" width="10.26953125" style="2" customWidth="1"/>
    <col min="4" max="4" width="10.26953125" style="10" customWidth="1"/>
    <col min="5" max="5" width="1.54296875" style="2" customWidth="1"/>
    <col min="6" max="6" width="11.81640625" style="2" customWidth="1"/>
    <col min="7" max="7" width="10.26953125" style="2" customWidth="1"/>
    <col min="8" max="8" width="10.26953125" style="39" customWidth="1"/>
    <col min="9" max="9" width="1.54296875" style="2" customWidth="1"/>
    <col min="10" max="10" width="11.81640625" style="2" customWidth="1"/>
    <col min="11" max="11" width="10.26953125" style="2" customWidth="1"/>
    <col min="12" max="12" width="10.26953125" style="39" customWidth="1"/>
    <col min="13" max="13" width="1.54296875" style="2" customWidth="1"/>
    <col min="14" max="14" width="11.81640625" style="2" customWidth="1"/>
    <col min="15" max="15" width="10.26953125" style="2" customWidth="1"/>
    <col min="16" max="16" width="10.26953125" style="39" customWidth="1"/>
    <col min="17" max="17" width="1.54296875" style="2" customWidth="1"/>
    <col min="18" max="18" width="11.81640625" style="2" customWidth="1"/>
    <col min="19" max="19" width="10.26953125" style="2" customWidth="1"/>
    <col min="20" max="20" width="10.26953125" style="10" customWidth="1"/>
    <col min="21" max="21" width="1.54296875" style="2" customWidth="1"/>
    <col min="22" max="22" width="11.81640625" style="2" customWidth="1"/>
    <col min="23" max="23" width="10.26953125" style="2" customWidth="1"/>
    <col min="24" max="24" width="10.26953125" style="39" customWidth="1"/>
    <col min="25" max="25" width="1.54296875" style="2" customWidth="1"/>
    <col min="26" max="26" width="11.81640625" style="2" customWidth="1"/>
    <col min="27" max="27" width="10.26953125" style="2" customWidth="1"/>
    <col min="28" max="28" width="10.26953125" style="39" customWidth="1"/>
    <col min="29" max="29" width="1.54296875" style="2" customWidth="1"/>
    <col min="30" max="30" width="11.81640625" style="2" customWidth="1"/>
    <col min="31" max="31" width="10.26953125" style="2" customWidth="1"/>
    <col min="32" max="32" width="10.26953125" style="39" customWidth="1"/>
    <col min="33" max="33" width="1.54296875" style="2" customWidth="1"/>
    <col min="34" max="34" width="11.81640625" style="2" customWidth="1"/>
    <col min="35" max="35" width="10.26953125" style="2" customWidth="1"/>
    <col min="36" max="36" width="9.81640625" style="10" customWidth="1"/>
    <col min="37" max="37" width="1.54296875" style="2" customWidth="1"/>
    <col min="38" max="38" width="11.81640625" style="9" customWidth="1"/>
    <col min="39" max="39" width="10.26953125" style="9" customWidth="1"/>
    <col min="40" max="40" width="9.81640625" style="10" customWidth="1"/>
    <col min="41" max="41" width="1.54296875" style="2" customWidth="1"/>
    <col min="42" max="42" width="12.26953125" style="2" customWidth="1"/>
    <col min="43" max="43" width="10.26953125" style="2" customWidth="1"/>
    <col min="44" max="44" width="9.81640625" style="2" customWidth="1"/>
    <col min="45" max="45" width="1.54296875" style="2" customWidth="1"/>
    <col min="46" max="46" width="12.26953125" style="2" customWidth="1"/>
    <col min="47" max="47" width="10.26953125" style="2" customWidth="1"/>
    <col min="48" max="48" width="9.81640625" style="2" customWidth="1"/>
    <col min="49" max="49" width="1.54296875" style="2" customWidth="1"/>
    <col min="50" max="50" width="12.26953125" style="2" customWidth="1"/>
    <col min="51" max="51" width="10.26953125" style="2" customWidth="1"/>
    <col min="52" max="52" width="9.81640625" style="2" customWidth="1"/>
    <col min="53" max="53" width="1.54296875" style="2" customWidth="1"/>
    <col min="54" max="54" width="12.26953125" style="2" customWidth="1"/>
    <col min="55" max="55" width="10.26953125" style="2" customWidth="1"/>
    <col min="56" max="56" width="9.81640625" style="2" customWidth="1"/>
    <col min="57" max="57" width="1.54296875" style="2" customWidth="1"/>
    <col min="58" max="58" width="11.7265625" style="2" customWidth="1"/>
    <col min="59" max="60" width="10.26953125" style="2" customWidth="1"/>
    <col min="61" max="16384" width="8.81640625" style="2"/>
  </cols>
  <sheetData>
    <row r="1" spans="1:61" ht="21" customHeight="1" x14ac:dyDescent="0.4">
      <c r="A1" s="1" t="s">
        <v>201</v>
      </c>
      <c r="H1" s="145"/>
      <c r="J1" s="140"/>
      <c r="O1" s="140"/>
      <c r="Z1" s="37"/>
      <c r="AP1" s="225" t="s">
        <v>181</v>
      </c>
      <c r="AQ1" s="225"/>
      <c r="AR1" s="225"/>
      <c r="AS1" s="225"/>
      <c r="AT1" s="225"/>
      <c r="AU1" s="225"/>
      <c r="AV1" s="225"/>
      <c r="AW1" s="225"/>
      <c r="AX1" s="225"/>
      <c r="AY1" s="225"/>
      <c r="AZ1" s="225"/>
      <c r="BA1" s="225"/>
      <c r="BB1" s="225"/>
      <c r="BC1" s="225"/>
      <c r="BD1" s="225"/>
      <c r="BE1" s="225"/>
      <c r="BF1" s="225"/>
      <c r="BG1" s="225"/>
      <c r="BH1" s="225"/>
      <c r="BI1" s="225"/>
    </row>
    <row r="2" spans="1:61" s="42" customFormat="1" ht="35.5" customHeight="1" x14ac:dyDescent="0.3">
      <c r="B2" s="227" t="s">
        <v>59</v>
      </c>
      <c r="C2" s="227"/>
      <c r="D2" s="227"/>
      <c r="F2" s="225" t="s">
        <v>108</v>
      </c>
      <c r="G2" s="225"/>
      <c r="H2" s="225"/>
      <c r="I2" s="50"/>
      <c r="J2" s="224" t="s">
        <v>174</v>
      </c>
      <c r="K2" s="224"/>
      <c r="L2" s="224"/>
      <c r="N2" s="228" t="s">
        <v>179</v>
      </c>
      <c r="O2" s="228"/>
      <c r="P2" s="228"/>
      <c r="R2" s="224" t="s">
        <v>58</v>
      </c>
      <c r="S2" s="224"/>
      <c r="T2" s="224"/>
      <c r="V2" s="224" t="s">
        <v>99</v>
      </c>
      <c r="W2" s="224"/>
      <c r="X2" s="224"/>
      <c r="Z2" s="224" t="s">
        <v>98</v>
      </c>
      <c r="AA2" s="224"/>
      <c r="AB2" s="224"/>
      <c r="AD2" s="225" t="s">
        <v>57</v>
      </c>
      <c r="AE2" s="225"/>
      <c r="AF2" s="225"/>
      <c r="AH2" s="224" t="s">
        <v>180</v>
      </c>
      <c r="AI2" s="224"/>
      <c r="AJ2" s="224"/>
      <c r="AL2" s="226" t="s">
        <v>60</v>
      </c>
      <c r="AM2" s="226"/>
      <c r="AN2" s="226"/>
      <c r="AP2" s="224" t="s">
        <v>112</v>
      </c>
      <c r="AQ2" s="224"/>
      <c r="AR2" s="224"/>
      <c r="AS2" s="50"/>
      <c r="AT2" s="224" t="s">
        <v>114</v>
      </c>
      <c r="AU2" s="224"/>
      <c r="AV2" s="224"/>
      <c r="AX2" s="224" t="s">
        <v>115</v>
      </c>
      <c r="AY2" s="224"/>
      <c r="AZ2" s="224"/>
      <c r="BB2" s="224" t="s">
        <v>113</v>
      </c>
      <c r="BC2" s="224"/>
      <c r="BD2" s="224"/>
      <c r="BF2" s="224" t="s">
        <v>213</v>
      </c>
      <c r="BG2" s="224"/>
      <c r="BH2" s="224"/>
    </row>
    <row r="3" spans="1:61" ht="37.5" customHeight="1" x14ac:dyDescent="0.3">
      <c r="B3" s="109" t="s">
        <v>1</v>
      </c>
      <c r="C3" s="110" t="s">
        <v>100</v>
      </c>
      <c r="D3" s="109" t="s">
        <v>0</v>
      </c>
      <c r="E3" s="26"/>
      <c r="F3" s="109" t="s">
        <v>1</v>
      </c>
      <c r="G3" s="110" t="s">
        <v>100</v>
      </c>
      <c r="H3" s="109" t="s">
        <v>0</v>
      </c>
      <c r="I3" s="36"/>
      <c r="J3" s="109" t="s">
        <v>1</v>
      </c>
      <c r="K3" s="110" t="s">
        <v>100</v>
      </c>
      <c r="L3" s="109" t="s">
        <v>0</v>
      </c>
      <c r="M3" s="26"/>
      <c r="N3" s="109" t="s">
        <v>1</v>
      </c>
      <c r="O3" s="110" t="s">
        <v>100</v>
      </c>
      <c r="P3" s="109" t="s">
        <v>0</v>
      </c>
      <c r="Q3" s="26"/>
      <c r="R3" s="109" t="s">
        <v>1</v>
      </c>
      <c r="S3" s="110" t="s">
        <v>100</v>
      </c>
      <c r="T3" s="109" t="s">
        <v>0</v>
      </c>
      <c r="V3" s="109" t="s">
        <v>1</v>
      </c>
      <c r="W3" s="110" t="s">
        <v>100</v>
      </c>
      <c r="X3" s="109" t="s">
        <v>0</v>
      </c>
      <c r="Y3" s="3"/>
      <c r="Z3" s="109" t="s">
        <v>1</v>
      </c>
      <c r="AA3" s="110" t="s">
        <v>100</v>
      </c>
      <c r="AB3" s="109" t="s">
        <v>0</v>
      </c>
      <c r="AC3" s="26"/>
      <c r="AD3" s="109" t="s">
        <v>1</v>
      </c>
      <c r="AE3" s="110" t="s">
        <v>100</v>
      </c>
      <c r="AF3" s="109" t="s">
        <v>0</v>
      </c>
      <c r="AH3" s="109" t="s">
        <v>1</v>
      </c>
      <c r="AI3" s="110" t="s">
        <v>100</v>
      </c>
      <c r="AJ3" s="109" t="s">
        <v>0</v>
      </c>
      <c r="AL3" s="109" t="s">
        <v>1</v>
      </c>
      <c r="AM3" s="110" t="s">
        <v>100</v>
      </c>
      <c r="AN3" s="109" t="s">
        <v>0</v>
      </c>
      <c r="AO3" s="26"/>
      <c r="AP3" s="109" t="s">
        <v>1</v>
      </c>
      <c r="AQ3" s="110" t="s">
        <v>100</v>
      </c>
      <c r="AR3" s="109" t="s">
        <v>0</v>
      </c>
      <c r="AS3" s="36"/>
      <c r="AT3" s="109" t="s">
        <v>1</v>
      </c>
      <c r="AU3" s="110" t="s">
        <v>100</v>
      </c>
      <c r="AV3" s="109" t="s">
        <v>0</v>
      </c>
      <c r="AW3" s="26"/>
      <c r="AX3" s="109" t="s">
        <v>1</v>
      </c>
      <c r="AY3" s="110" t="s">
        <v>100</v>
      </c>
      <c r="AZ3" s="109" t="s">
        <v>0</v>
      </c>
      <c r="BB3" s="109" t="s">
        <v>1</v>
      </c>
      <c r="BC3" s="110" t="s">
        <v>100</v>
      </c>
      <c r="BD3" s="109" t="s">
        <v>0</v>
      </c>
      <c r="BF3" s="109" t="s">
        <v>1</v>
      </c>
      <c r="BG3" s="110" t="s">
        <v>100</v>
      </c>
      <c r="BH3" s="109" t="s">
        <v>0</v>
      </c>
    </row>
    <row r="4" spans="1:61" ht="19.5" customHeight="1" x14ac:dyDescent="0.3">
      <c r="A4" s="19" t="s">
        <v>2</v>
      </c>
      <c r="B4" s="5">
        <v>611861.22101818922</v>
      </c>
      <c r="C4" s="9">
        <v>1826.9155243698231</v>
      </c>
      <c r="E4" s="9"/>
      <c r="F4" s="5">
        <v>47477.671536473332</v>
      </c>
      <c r="G4" s="9">
        <v>141.76040613682869</v>
      </c>
      <c r="H4" s="10"/>
      <c r="I4" s="9"/>
      <c r="J4" s="5">
        <v>37002.951387626468</v>
      </c>
      <c r="K4" s="9">
        <v>110.48463935181644</v>
      </c>
      <c r="L4" s="10"/>
      <c r="M4" s="9"/>
      <c r="N4" s="5">
        <v>28911.097846272223</v>
      </c>
      <c r="O4" s="9">
        <v>86.32371470451389</v>
      </c>
      <c r="P4" s="10"/>
      <c r="Q4" s="9"/>
      <c r="R4" s="5">
        <v>17439.765939881909</v>
      </c>
      <c r="S4" s="9">
        <v>52.072231484007027</v>
      </c>
      <c r="U4" s="9"/>
      <c r="V4" s="5">
        <v>17363.080487181014</v>
      </c>
      <c r="W4" s="9">
        <v>51.843261516275696</v>
      </c>
      <c r="X4" s="10"/>
      <c r="Y4" s="9"/>
      <c r="Z4" s="5">
        <v>16384.345199128878</v>
      </c>
      <c r="AA4" s="9">
        <v>48.920921236211001</v>
      </c>
      <c r="AB4" s="10"/>
      <c r="AC4" s="9"/>
      <c r="AD4" s="5">
        <v>14910.502351026624</v>
      </c>
      <c r="AE4" s="9">
        <v>44.520272384501219</v>
      </c>
      <c r="AF4" s="10"/>
      <c r="AG4" s="9"/>
      <c r="AH4" s="5">
        <v>14212.419385698311</v>
      </c>
      <c r="AI4" s="9">
        <v>42.435913116668971</v>
      </c>
      <c r="AK4" s="9"/>
      <c r="AL4" s="5">
        <v>9783.8806915105961</v>
      </c>
      <c r="AM4" s="9">
        <v>29.213035423553183</v>
      </c>
      <c r="AP4" s="5">
        <v>19363</v>
      </c>
      <c r="AQ4" s="9">
        <v>57.814687519347267</v>
      </c>
      <c r="AR4" s="10"/>
      <c r="AS4" s="9"/>
      <c r="AT4" s="5">
        <v>10232.529444874064</v>
      </c>
      <c r="AU4" s="9">
        <v>30.552625749517844</v>
      </c>
      <c r="AV4" s="10"/>
      <c r="AW4" s="9"/>
      <c r="AX4" s="5">
        <v>5119.3211508250697</v>
      </c>
      <c r="AY4" s="9">
        <v>15.285438859997759</v>
      </c>
      <c r="AZ4" s="10"/>
      <c r="BA4" s="9"/>
      <c r="BB4" s="5">
        <v>2998.2443625000205</v>
      </c>
      <c r="BC4" s="9">
        <v>8.9522574458804556</v>
      </c>
      <c r="BD4" s="10"/>
      <c r="BF4" s="5">
        <v>1988.3706780311302</v>
      </c>
      <c r="BG4" s="5">
        <v>5.9369431091774238</v>
      </c>
    </row>
    <row r="5" spans="1:61" ht="16.5" customHeight="1" x14ac:dyDescent="0.3">
      <c r="A5" s="8" t="s">
        <v>3</v>
      </c>
      <c r="B5" s="5">
        <v>6249.042261377047</v>
      </c>
      <c r="C5" s="9">
        <v>1223.2712941290904</v>
      </c>
      <c r="D5" s="43">
        <v>43</v>
      </c>
      <c r="E5" s="9"/>
      <c r="F5" s="5">
        <v>906.5368082987751</v>
      </c>
      <c r="G5" s="9">
        <v>177.45766603583991</v>
      </c>
      <c r="H5" s="10">
        <v>17</v>
      </c>
      <c r="I5" s="9"/>
      <c r="J5" s="5">
        <v>495.91686490403288</v>
      </c>
      <c r="K5" s="9">
        <v>97.077414384123159</v>
      </c>
      <c r="L5" s="10">
        <v>18</v>
      </c>
      <c r="M5" s="9"/>
      <c r="N5" s="5">
        <v>547.06565549425864</v>
      </c>
      <c r="O5" s="9">
        <v>107.08996425038949</v>
      </c>
      <c r="P5" s="10">
        <v>8</v>
      </c>
      <c r="Q5" s="9"/>
      <c r="R5" s="5">
        <v>404.64370636036347</v>
      </c>
      <c r="S5" s="9">
        <v>79.210382909389565</v>
      </c>
      <c r="T5" s="10">
        <v>7</v>
      </c>
      <c r="U5" s="9"/>
      <c r="V5" s="5">
        <v>292.71062385756096</v>
      </c>
      <c r="W5" s="9">
        <v>57.299100994184755</v>
      </c>
      <c r="X5" s="10">
        <v>15</v>
      </c>
      <c r="Y5" s="9"/>
      <c r="Z5" s="5">
        <v>93.958949342301267</v>
      </c>
      <c r="AA5" s="9">
        <v>18.392784165879334</v>
      </c>
      <c r="AB5" s="6">
        <v>46</v>
      </c>
      <c r="AC5" s="9"/>
      <c r="AD5" s="5">
        <v>238.3546388220031</v>
      </c>
      <c r="AE5" s="9">
        <v>46.658731898096079</v>
      </c>
      <c r="AF5" s="10">
        <v>27</v>
      </c>
      <c r="AG5" s="9"/>
      <c r="AH5" s="5">
        <v>242.89019739874607</v>
      </c>
      <c r="AI5" s="9">
        <v>47.546582928335084</v>
      </c>
      <c r="AJ5" s="10">
        <v>23</v>
      </c>
      <c r="AK5" s="9"/>
      <c r="AL5" s="5">
        <v>54.55537667261477</v>
      </c>
      <c r="AM5" s="9">
        <v>10.679400687762902</v>
      </c>
      <c r="AN5" s="10">
        <v>37</v>
      </c>
      <c r="AP5" s="5">
        <v>380.44939760433289</v>
      </c>
      <c r="AQ5" s="9">
        <v>74.474264614035533</v>
      </c>
      <c r="AR5" s="10">
        <v>6</v>
      </c>
      <c r="AS5" s="9"/>
      <c r="AT5" s="5">
        <v>57.057063120475995</v>
      </c>
      <c r="AU5" s="9">
        <v>11.169114325562182</v>
      </c>
      <c r="AV5" s="10">
        <v>37</v>
      </c>
      <c r="AW5" s="9"/>
      <c r="AX5" s="5">
        <v>97.748118358335475</v>
      </c>
      <c r="AY5" s="9">
        <v>19.134526898932414</v>
      </c>
      <c r="AZ5" s="10">
        <v>17</v>
      </c>
      <c r="BA5" s="9"/>
      <c r="BB5" s="5">
        <v>86.254832662396026</v>
      </c>
      <c r="BC5" s="9">
        <v>16.884677101314136</v>
      </c>
      <c r="BD5" s="6">
        <v>21</v>
      </c>
      <c r="BF5" s="5">
        <v>33.071451523941661</v>
      </c>
      <c r="BG5" s="5">
        <v>6.4738492095754854</v>
      </c>
      <c r="BH5" s="6">
        <v>32</v>
      </c>
    </row>
    <row r="6" spans="1:61" x14ac:dyDescent="0.3">
      <c r="A6" s="8" t="s">
        <v>4</v>
      </c>
      <c r="B6" s="5">
        <v>2085.4342466970643</v>
      </c>
      <c r="C6" s="9">
        <v>2843.4922085407866</v>
      </c>
      <c r="D6" s="43">
        <v>5</v>
      </c>
      <c r="E6" s="9"/>
      <c r="F6" s="5">
        <v>602.41883124574986</v>
      </c>
      <c r="G6" s="9">
        <v>821.39883126910581</v>
      </c>
      <c r="H6" s="10">
        <v>1</v>
      </c>
      <c r="I6" s="9"/>
      <c r="J6" s="5">
        <v>74.50543276881362</v>
      </c>
      <c r="K6" s="9">
        <v>101.58825093988</v>
      </c>
      <c r="L6" s="10">
        <v>17</v>
      </c>
      <c r="M6" s="9"/>
      <c r="N6" s="5">
        <v>65.609786222246925</v>
      </c>
      <c r="O6" s="9">
        <v>89.459025726878338</v>
      </c>
      <c r="P6" s="10">
        <v>16</v>
      </c>
      <c r="Q6" s="9"/>
      <c r="R6" s="5">
        <v>18.080964895179964</v>
      </c>
      <c r="S6" s="9">
        <v>24.65341829106929</v>
      </c>
      <c r="T6" s="10">
        <v>44</v>
      </c>
      <c r="U6" s="9"/>
      <c r="V6" s="5">
        <v>71.052375318080308</v>
      </c>
      <c r="W6" s="9">
        <v>96.880002778925046</v>
      </c>
      <c r="X6" s="10">
        <v>1</v>
      </c>
      <c r="Y6" s="9"/>
      <c r="Z6" s="5">
        <v>44.851756140953398</v>
      </c>
      <c r="AA6" s="9">
        <v>61.155425700026171</v>
      </c>
      <c r="AB6" s="6">
        <v>11</v>
      </c>
      <c r="AC6" s="9"/>
      <c r="AD6" s="5">
        <v>48.684914102476235</v>
      </c>
      <c r="AE6" s="9">
        <v>66.381941383730478</v>
      </c>
      <c r="AF6" s="10">
        <v>2</v>
      </c>
      <c r="AG6" s="9"/>
      <c r="AH6" s="5">
        <v>35.32132467236309</v>
      </c>
      <c r="AI6" s="9">
        <v>48.160670450423211</v>
      </c>
      <c r="AJ6" s="10">
        <v>21</v>
      </c>
      <c r="AK6" s="9"/>
      <c r="AL6" s="5">
        <v>46.699925840960113</v>
      </c>
      <c r="AM6" s="9">
        <v>63.67540740184851</v>
      </c>
      <c r="AN6" s="10">
        <v>4</v>
      </c>
      <c r="AP6" s="5">
        <v>54.912723408585052</v>
      </c>
      <c r="AQ6" s="9">
        <v>74.873567176413957</v>
      </c>
      <c r="AR6" s="10">
        <v>5</v>
      </c>
      <c r="AS6" s="9"/>
      <c r="AT6" s="5">
        <v>48.841393441734617</v>
      </c>
      <c r="AU6" s="9">
        <v>66.595301158886912</v>
      </c>
      <c r="AV6" s="10">
        <v>4</v>
      </c>
      <c r="AW6" s="9"/>
      <c r="AX6" s="5">
        <v>64.956333464721652</v>
      </c>
      <c r="AY6" s="9">
        <v>88.568042073178646</v>
      </c>
      <c r="AZ6" s="10">
        <v>1</v>
      </c>
      <c r="BA6" s="9"/>
      <c r="BB6" s="5">
        <v>19.484809883300208</v>
      </c>
      <c r="BC6" s="9">
        <v>26.567562691469945</v>
      </c>
      <c r="BD6" s="6">
        <v>9</v>
      </c>
      <c r="BF6" s="5">
        <v>20.749385113785156</v>
      </c>
      <c r="BG6" s="5">
        <v>28.291812602821842</v>
      </c>
      <c r="BH6" s="6">
        <v>2</v>
      </c>
    </row>
    <row r="7" spans="1:61" x14ac:dyDescent="0.3">
      <c r="A7" s="8" t="s">
        <v>5</v>
      </c>
      <c r="B7" s="5">
        <v>18152.868891829501</v>
      </c>
      <c r="C7" s="9">
        <v>2442.7437206283953</v>
      </c>
      <c r="D7" s="43">
        <v>8</v>
      </c>
      <c r="E7" s="9"/>
      <c r="F7" s="5">
        <v>878.49520345740393</v>
      </c>
      <c r="G7" s="9">
        <v>118.2148482774319</v>
      </c>
      <c r="H7" s="10">
        <v>42</v>
      </c>
      <c r="I7" s="9"/>
      <c r="J7" s="5">
        <v>330.52649704131744</v>
      </c>
      <c r="K7" s="9">
        <v>44.477351208787731</v>
      </c>
      <c r="L7" s="10">
        <v>46</v>
      </c>
      <c r="M7" s="9"/>
      <c r="N7" s="5">
        <v>538.98279140782381</v>
      </c>
      <c r="O7" s="9">
        <v>72.52830597100926</v>
      </c>
      <c r="P7" s="10">
        <v>33</v>
      </c>
      <c r="Q7" s="9"/>
      <c r="R7" s="5">
        <v>338.11871227010323</v>
      </c>
      <c r="S7" s="9">
        <v>45.498998871550448</v>
      </c>
      <c r="T7" s="10">
        <v>22</v>
      </c>
      <c r="U7" s="9"/>
      <c r="V7" s="5">
        <v>350.94812650190516</v>
      </c>
      <c r="W7" s="9">
        <v>47.225391060070045</v>
      </c>
      <c r="X7" s="10">
        <v>30</v>
      </c>
      <c r="Y7" s="9"/>
      <c r="Z7" s="5">
        <v>201.44771720527396</v>
      </c>
      <c r="AA7" s="9">
        <v>27.107844449842982</v>
      </c>
      <c r="AB7" s="6">
        <v>38</v>
      </c>
      <c r="AC7" s="9"/>
      <c r="AD7" s="5">
        <v>269.18195948677345</v>
      </c>
      <c r="AE7" s="9">
        <v>36.222513651201382</v>
      </c>
      <c r="AF7" s="10">
        <v>49</v>
      </c>
      <c r="AG7" s="9"/>
      <c r="AH7" s="5">
        <v>260.01886319470771</v>
      </c>
      <c r="AI7" s="9">
        <v>34.989480125628376</v>
      </c>
      <c r="AJ7" s="10">
        <v>39</v>
      </c>
      <c r="AK7" s="9"/>
      <c r="AL7" s="5">
        <v>46.122598945633108</v>
      </c>
      <c r="AM7" s="9">
        <v>6.2064949416462358</v>
      </c>
      <c r="AN7" s="10">
        <v>44</v>
      </c>
      <c r="AP7" s="5">
        <v>422.16295734935449</v>
      </c>
      <c r="AQ7" s="9">
        <v>56.80842622133418</v>
      </c>
      <c r="AR7" s="10">
        <v>28</v>
      </c>
      <c r="AS7" s="9"/>
      <c r="AT7" s="5">
        <v>48.237592696200466</v>
      </c>
      <c r="AU7" s="9">
        <v>6.4910994156912221</v>
      </c>
      <c r="AV7" s="10">
        <v>44</v>
      </c>
      <c r="AW7" s="9"/>
      <c r="AX7" s="5">
        <v>94.724507972193663</v>
      </c>
      <c r="AY7" s="9">
        <v>12.746618642898735</v>
      </c>
      <c r="AZ7" s="10">
        <v>42</v>
      </c>
      <c r="BA7" s="9"/>
      <c r="BB7" s="5">
        <v>123.72784051871072</v>
      </c>
      <c r="BC7" s="9">
        <v>16.649456749507323</v>
      </c>
      <c r="BD7" s="6">
        <v>22</v>
      </c>
      <c r="BF7" s="5">
        <v>44.294237502582398</v>
      </c>
      <c r="BG7" s="5">
        <v>5.9604611901403572</v>
      </c>
      <c r="BH7" s="6">
        <v>36</v>
      </c>
    </row>
    <row r="8" spans="1:61" x14ac:dyDescent="0.3">
      <c r="A8" s="8" t="s">
        <v>6</v>
      </c>
      <c r="B8" s="5">
        <v>7326.2432791723759</v>
      </c>
      <c r="C8" s="9">
        <v>2388.162746671605</v>
      </c>
      <c r="D8" s="43">
        <v>10</v>
      </c>
      <c r="E8" s="9"/>
      <c r="F8" s="5">
        <v>618.40326583571834</v>
      </c>
      <c r="G8" s="9">
        <v>201.58321060500668</v>
      </c>
      <c r="H8" s="10">
        <v>10</v>
      </c>
      <c r="I8" s="9"/>
      <c r="J8" s="5">
        <v>188.02841983764861</v>
      </c>
      <c r="K8" s="9">
        <v>61.29232274450591</v>
      </c>
      <c r="L8" s="10">
        <v>37</v>
      </c>
      <c r="M8" s="9"/>
      <c r="N8" s="5">
        <v>343.61498533244293</v>
      </c>
      <c r="O8" s="9">
        <v>112.00945367210791</v>
      </c>
      <c r="P8" s="10">
        <v>7</v>
      </c>
      <c r="Q8" s="9"/>
      <c r="R8" s="5">
        <v>176.29374369007695</v>
      </c>
      <c r="S8" s="9">
        <v>57.467126753600688</v>
      </c>
      <c r="T8" s="10">
        <v>16</v>
      </c>
      <c r="U8" s="9"/>
      <c r="V8" s="5">
        <v>175.21418693626234</v>
      </c>
      <c r="W8" s="9">
        <v>57.11521962683257</v>
      </c>
      <c r="X8" s="10">
        <v>17</v>
      </c>
      <c r="Y8" s="9"/>
      <c r="Z8" s="5">
        <v>57.124234435229702</v>
      </c>
      <c r="AA8" s="9">
        <v>18.620998977495329</v>
      </c>
      <c r="AB8" s="6">
        <v>45</v>
      </c>
      <c r="AC8" s="9"/>
      <c r="AD8" s="5">
        <v>149.47650709592088</v>
      </c>
      <c r="AE8" s="9">
        <v>48.725412485810658</v>
      </c>
      <c r="AF8" s="10">
        <v>20</v>
      </c>
      <c r="AG8" s="9"/>
      <c r="AH8" s="5">
        <v>165.38805484997405</v>
      </c>
      <c r="AI8" s="9">
        <v>53.912158835900286</v>
      </c>
      <c r="AJ8" s="10">
        <v>10</v>
      </c>
      <c r="AK8" s="9"/>
      <c r="AL8" s="5">
        <v>4.5418684487877687</v>
      </c>
      <c r="AM8" s="9">
        <v>1.4805297362311209</v>
      </c>
      <c r="AN8" s="10">
        <v>49</v>
      </c>
      <c r="AP8" s="5">
        <v>328.70236549810465</v>
      </c>
      <c r="AQ8" s="9">
        <v>107.1483315681111</v>
      </c>
      <c r="AR8" s="10">
        <v>1</v>
      </c>
      <c r="AS8" s="9"/>
      <c r="AT8" s="5">
        <v>4.7501399600356118</v>
      </c>
      <c r="AU8" s="9">
        <v>1.5484207747077032</v>
      </c>
      <c r="AV8" s="10">
        <v>49</v>
      </c>
      <c r="AW8" s="9"/>
      <c r="AX8" s="5">
        <v>66.679869001158863</v>
      </c>
      <c r="AY8" s="9">
        <v>21.735884686523747</v>
      </c>
      <c r="AZ8" s="10">
        <v>10</v>
      </c>
      <c r="BA8" s="9"/>
      <c r="BB8" s="5">
        <v>-2.898526769056692</v>
      </c>
      <c r="BC8" s="9">
        <v>-0.94484354208799604</v>
      </c>
      <c r="BD8" s="6">
        <v>45</v>
      </c>
      <c r="BF8" s="5">
        <v>26.915268956673707</v>
      </c>
      <c r="BG8" s="5">
        <v>8.7736702412967329</v>
      </c>
      <c r="BH8" s="6">
        <v>20</v>
      </c>
    </row>
    <row r="9" spans="1:61" x14ac:dyDescent="0.3">
      <c r="A9" s="8" t="s">
        <v>7</v>
      </c>
      <c r="B9" s="5">
        <v>85193.915647091213</v>
      </c>
      <c r="C9" s="9">
        <v>2186.4107191023336</v>
      </c>
      <c r="D9" s="43">
        <v>15</v>
      </c>
      <c r="E9" s="9"/>
      <c r="F9" s="5">
        <v>4420.2680598946863</v>
      </c>
      <c r="G9" s="9">
        <v>113.44145170523566</v>
      </c>
      <c r="H9" s="10">
        <v>45</v>
      </c>
      <c r="I9" s="9"/>
      <c r="J9" s="5">
        <v>6066.6183946338961</v>
      </c>
      <c r="K9" s="9">
        <v>155.69327206037184</v>
      </c>
      <c r="L9" s="10">
        <v>7</v>
      </c>
      <c r="M9" s="9"/>
      <c r="N9" s="5">
        <v>3401.3345392565789</v>
      </c>
      <c r="O9" s="9">
        <v>87.291612780067041</v>
      </c>
      <c r="P9" s="10">
        <v>19</v>
      </c>
      <c r="Q9" s="9"/>
      <c r="R9" s="5">
        <v>3422.600322465667</v>
      </c>
      <c r="S9" s="9">
        <v>87.837376359605543</v>
      </c>
      <c r="T9" s="10">
        <v>5</v>
      </c>
      <c r="U9" s="9"/>
      <c r="V9" s="5">
        <v>2125.8317014876211</v>
      </c>
      <c r="W9" s="9">
        <v>54.557196765010794</v>
      </c>
      <c r="X9" s="10">
        <v>20</v>
      </c>
      <c r="Y9" s="9"/>
      <c r="Z9" s="5">
        <v>3671.3007226052632</v>
      </c>
      <c r="AA9" s="9">
        <v>94.220006111743459</v>
      </c>
      <c r="AB9" s="6">
        <v>2</v>
      </c>
      <c r="AC9" s="9"/>
      <c r="AD9" s="5">
        <v>1585.4321307269615</v>
      </c>
      <c r="AE9" s="9">
        <v>40.688419809109156</v>
      </c>
      <c r="AF9" s="10">
        <v>43</v>
      </c>
      <c r="AG9" s="9"/>
      <c r="AH9" s="5">
        <v>1937.1617846617314</v>
      </c>
      <c r="AI9" s="9">
        <v>49.715185156704635</v>
      </c>
      <c r="AJ9" s="10">
        <v>17</v>
      </c>
      <c r="AK9" s="9"/>
      <c r="AL9" s="5">
        <v>1039.1818702844485</v>
      </c>
      <c r="AM9" s="9">
        <v>26.669491160596802</v>
      </c>
      <c r="AN9" s="10">
        <v>13</v>
      </c>
      <c r="AP9" s="5">
        <v>2815.3137408499642</v>
      </c>
      <c r="AQ9" s="9">
        <v>72.252015814472273</v>
      </c>
      <c r="AR9" s="10">
        <v>9</v>
      </c>
      <c r="AS9" s="9"/>
      <c r="AT9" s="5">
        <v>1086.83450069986</v>
      </c>
      <c r="AU9" s="9">
        <v>27.89244494951841</v>
      </c>
      <c r="AV9" s="10">
        <v>13</v>
      </c>
      <c r="AW9" s="9"/>
      <c r="AX9" s="5">
        <v>476.61924098260528</v>
      </c>
      <c r="AY9" s="9">
        <v>12.231923013511194</v>
      </c>
      <c r="AZ9" s="10">
        <v>45</v>
      </c>
      <c r="BA9" s="9"/>
      <c r="BB9" s="5">
        <v>341.50969589018166</v>
      </c>
      <c r="BC9" s="9">
        <v>8.7644810559563169</v>
      </c>
      <c r="BD9" s="6">
        <v>36</v>
      </c>
      <c r="BF9" s="5">
        <v>162.36420546771183</v>
      </c>
      <c r="BG9" s="5">
        <v>4.1669036636803467</v>
      </c>
      <c r="BH9" s="6">
        <v>49</v>
      </c>
    </row>
    <row r="10" spans="1:61" x14ac:dyDescent="0.3">
      <c r="A10" s="8" t="s">
        <v>8</v>
      </c>
      <c r="B10" s="5">
        <v>8657.0746063691004</v>
      </c>
      <c r="C10" s="9">
        <v>1472.8902745110854</v>
      </c>
      <c r="D10" s="43">
        <v>34</v>
      </c>
      <c r="E10" s="9"/>
      <c r="F10" s="5">
        <v>648.49970464843636</v>
      </c>
      <c r="G10" s="9">
        <v>110.33391202349874</v>
      </c>
      <c r="H10" s="10">
        <v>46</v>
      </c>
      <c r="I10" s="9"/>
      <c r="J10" s="5">
        <v>486.57694831185864</v>
      </c>
      <c r="K10" s="9">
        <v>82.78483062194644</v>
      </c>
      <c r="L10" s="10">
        <v>21</v>
      </c>
      <c r="M10" s="9"/>
      <c r="N10" s="5">
        <v>281.94482380485522</v>
      </c>
      <c r="O10" s="9">
        <v>47.96929769155409</v>
      </c>
      <c r="P10" s="10">
        <v>49</v>
      </c>
      <c r="Q10" s="9"/>
      <c r="R10" s="5">
        <v>243.52630327039083</v>
      </c>
      <c r="S10" s="9">
        <v>41.432878886212393</v>
      </c>
      <c r="T10" s="10">
        <v>27</v>
      </c>
      <c r="U10" s="9"/>
      <c r="V10" s="5">
        <v>187.46158908624548</v>
      </c>
      <c r="W10" s="9">
        <v>31.894186427177964</v>
      </c>
      <c r="X10" s="10">
        <v>48</v>
      </c>
      <c r="Y10" s="9"/>
      <c r="Z10" s="5">
        <v>136.99528765427365</v>
      </c>
      <c r="AA10" s="9">
        <v>23.307992135285204</v>
      </c>
      <c r="AB10" s="6">
        <v>41</v>
      </c>
      <c r="AC10" s="9"/>
      <c r="AD10" s="5">
        <v>215.55842840505366</v>
      </c>
      <c r="AE10" s="9">
        <v>36.674503481015861</v>
      </c>
      <c r="AF10" s="10">
        <v>48</v>
      </c>
      <c r="AG10" s="9"/>
      <c r="AH10" s="5">
        <v>176.14695999894118</v>
      </c>
      <c r="AI10" s="9">
        <v>29.969147323306782</v>
      </c>
      <c r="AJ10" s="10">
        <v>45</v>
      </c>
      <c r="AK10" s="9"/>
      <c r="AL10" s="5">
        <v>271.87886542732315</v>
      </c>
      <c r="AM10" s="9">
        <v>46.256703903001927</v>
      </c>
      <c r="AN10" s="10">
        <v>7</v>
      </c>
      <c r="AP10" s="5">
        <v>183.29214805513294</v>
      </c>
      <c r="AQ10" s="9">
        <v>31.184809481257339</v>
      </c>
      <c r="AR10" s="10">
        <v>45</v>
      </c>
      <c r="AS10" s="9"/>
      <c r="AT10" s="5">
        <v>284.34611823690437</v>
      </c>
      <c r="AU10" s="9">
        <v>48.377847158437596</v>
      </c>
      <c r="AV10" s="10">
        <v>7</v>
      </c>
      <c r="AW10" s="9"/>
      <c r="AX10" s="5">
        <v>69.925043644150733</v>
      </c>
      <c r="AY10" s="9">
        <v>11.896849849539308</v>
      </c>
      <c r="AZ10" s="10">
        <v>46</v>
      </c>
      <c r="BA10" s="9"/>
      <c r="BB10" s="5">
        <v>139.63088313741815</v>
      </c>
      <c r="BC10" s="9">
        <v>23.756404922650219</v>
      </c>
      <c r="BD10" s="6">
        <v>12</v>
      </c>
      <c r="BF10" s="5">
        <v>42.279831788278074</v>
      </c>
      <c r="BG10" s="5">
        <v>7.1933714193827205</v>
      </c>
      <c r="BH10" s="6">
        <v>27</v>
      </c>
    </row>
    <row r="11" spans="1:61" x14ac:dyDescent="0.3">
      <c r="A11" s="8" t="s">
        <v>9</v>
      </c>
      <c r="B11" s="5">
        <v>6830.9399955881554</v>
      </c>
      <c r="C11" s="9">
        <v>1888.47321656125</v>
      </c>
      <c r="D11" s="43">
        <v>21</v>
      </c>
      <c r="E11" s="9"/>
      <c r="F11" s="5">
        <v>604.39573194859577</v>
      </c>
      <c r="G11" s="9">
        <v>167.09049599704181</v>
      </c>
      <c r="H11" s="10">
        <v>21</v>
      </c>
      <c r="I11" s="9"/>
      <c r="J11" s="5">
        <v>709.53154170417895</v>
      </c>
      <c r="K11" s="9">
        <v>196.15621183602318</v>
      </c>
      <c r="L11" s="10">
        <v>3</v>
      </c>
      <c r="M11" s="9"/>
      <c r="N11" s="5">
        <v>270.15513528113041</v>
      </c>
      <c r="O11" s="9">
        <v>74.686754330209652</v>
      </c>
      <c r="P11" s="10">
        <v>27</v>
      </c>
      <c r="Q11" s="9"/>
      <c r="R11" s="5">
        <v>33.652205315090448</v>
      </c>
      <c r="S11" s="9">
        <v>9.3034470302496892</v>
      </c>
      <c r="T11" s="10">
        <v>49</v>
      </c>
      <c r="U11" s="9"/>
      <c r="V11" s="5">
        <v>150.67530664266127</v>
      </c>
      <c r="W11" s="9">
        <v>41.655508784383528</v>
      </c>
      <c r="X11" s="10">
        <v>40</v>
      </c>
      <c r="Y11" s="9"/>
      <c r="Z11" s="5">
        <v>268.62856509676317</v>
      </c>
      <c r="AA11" s="9">
        <v>74.264720626467494</v>
      </c>
      <c r="AB11" s="6">
        <v>5</v>
      </c>
      <c r="AC11" s="9"/>
      <c r="AD11" s="5">
        <v>171.15310662141169</v>
      </c>
      <c r="AE11" s="9">
        <v>47.3167760212419</v>
      </c>
      <c r="AF11" s="10">
        <v>25</v>
      </c>
      <c r="AG11" s="9"/>
      <c r="AH11" s="5">
        <v>135.35573600880517</v>
      </c>
      <c r="AI11" s="9">
        <v>37.420279247900893</v>
      </c>
      <c r="AJ11" s="10">
        <v>31</v>
      </c>
      <c r="AK11" s="9"/>
      <c r="AL11" s="5">
        <v>1010.5016216882531</v>
      </c>
      <c r="AM11" s="9">
        <v>279.36202763931118</v>
      </c>
      <c r="AN11" s="10">
        <v>1</v>
      </c>
      <c r="AP11" s="5">
        <v>179.41762818401884</v>
      </c>
      <c r="AQ11" s="9">
        <v>49.601575423484732</v>
      </c>
      <c r="AR11" s="10">
        <v>35</v>
      </c>
      <c r="AS11" s="9"/>
      <c r="AT11" s="5">
        <v>1056.8390932025547</v>
      </c>
      <c r="AU11" s="9">
        <v>292.17242766250655</v>
      </c>
      <c r="AV11" s="10">
        <v>1</v>
      </c>
      <c r="AW11" s="9"/>
      <c r="AX11" s="5">
        <v>65.169494499238368</v>
      </c>
      <c r="AY11" s="9">
        <v>18.016677789313643</v>
      </c>
      <c r="AZ11" s="10">
        <v>21</v>
      </c>
      <c r="BA11" s="9"/>
      <c r="BB11" s="5">
        <v>32.204870684398891</v>
      </c>
      <c r="BC11" s="9">
        <v>8.9033186896072749</v>
      </c>
      <c r="BD11" s="6">
        <v>35</v>
      </c>
      <c r="BF11" s="5">
        <v>31.27075609221755</v>
      </c>
      <c r="BG11" s="5">
        <v>8.6450745256016148</v>
      </c>
      <c r="BH11" s="6">
        <v>21</v>
      </c>
    </row>
    <row r="12" spans="1:61" x14ac:dyDescent="0.3">
      <c r="A12" s="8" t="s">
        <v>10</v>
      </c>
      <c r="B12" s="5">
        <v>2491.8653384693857</v>
      </c>
      <c r="C12" s="9">
        <v>2414.8555935898066</v>
      </c>
      <c r="D12" s="43">
        <v>9</v>
      </c>
      <c r="E12" s="9"/>
      <c r="F12" s="5">
        <v>202.68062387946622</v>
      </c>
      <c r="G12" s="9">
        <v>196.41688928031692</v>
      </c>
      <c r="H12" s="10">
        <v>12</v>
      </c>
      <c r="I12" s="9"/>
      <c r="J12" s="5">
        <v>75.616797120897502</v>
      </c>
      <c r="K12" s="9">
        <v>73.279901075596726</v>
      </c>
      <c r="L12" s="10">
        <v>29</v>
      </c>
      <c r="M12" s="9"/>
      <c r="N12" s="5">
        <v>94.210450024926274</v>
      </c>
      <c r="O12" s="9">
        <v>91.298927235389698</v>
      </c>
      <c r="P12" s="10">
        <v>14</v>
      </c>
      <c r="Q12" s="9"/>
      <c r="R12" s="5">
        <v>18.296619839875959</v>
      </c>
      <c r="S12" s="9">
        <v>17.731172741160353</v>
      </c>
      <c r="T12" s="10">
        <v>47</v>
      </c>
      <c r="U12" s="9"/>
      <c r="V12" s="5">
        <v>56.609018978782764</v>
      </c>
      <c r="W12" s="9">
        <v>54.859547993277154</v>
      </c>
      <c r="X12" s="10">
        <v>19</v>
      </c>
      <c r="Y12" s="9"/>
      <c r="Z12" s="5">
        <v>32.513743064295141</v>
      </c>
      <c r="AA12" s="9">
        <v>31.508923494069268</v>
      </c>
      <c r="AB12" s="6">
        <v>31</v>
      </c>
      <c r="AC12" s="9"/>
      <c r="AD12" s="5">
        <v>47.630359615906045</v>
      </c>
      <c r="AE12" s="9">
        <v>46.158369221434498</v>
      </c>
      <c r="AF12" s="10">
        <v>28</v>
      </c>
      <c r="AG12" s="9"/>
      <c r="AH12" s="5">
        <v>37.969174031315838</v>
      </c>
      <c r="AI12" s="9">
        <v>36.795757330060212</v>
      </c>
      <c r="AJ12" s="10">
        <v>34</v>
      </c>
      <c r="AK12" s="9"/>
      <c r="AL12" s="5">
        <v>41.841078334292021</v>
      </c>
      <c r="AM12" s="9">
        <v>40.548002533498739</v>
      </c>
      <c r="AN12" s="10">
        <v>10</v>
      </c>
      <c r="AP12" s="5">
        <v>68.974208141439163</v>
      </c>
      <c r="AQ12" s="9">
        <v>66.842597700761857</v>
      </c>
      <c r="AR12" s="10">
        <v>14</v>
      </c>
      <c r="AS12" s="9"/>
      <c r="AT12" s="5">
        <v>43.759739060638736</v>
      </c>
      <c r="AU12" s="9">
        <v>42.407368092179141</v>
      </c>
      <c r="AV12" s="10">
        <v>10</v>
      </c>
      <c r="AW12" s="9"/>
      <c r="AX12" s="5">
        <v>21.854214225553925</v>
      </c>
      <c r="AY12" s="9">
        <v>21.178821604583749</v>
      </c>
      <c r="AZ12" s="10">
        <v>12</v>
      </c>
      <c r="BA12" s="9"/>
      <c r="BB12" s="5">
        <v>21.55549174840619</v>
      </c>
      <c r="BC12" s="9">
        <v>20.889330983347246</v>
      </c>
      <c r="BD12" s="6">
        <v>16</v>
      </c>
      <c r="BF12" s="5">
        <v>18.837721686492163</v>
      </c>
      <c r="BG12" s="5">
        <v>18.25555212909531</v>
      </c>
      <c r="BH12" s="6">
        <v>7</v>
      </c>
    </row>
    <row r="13" spans="1:61" x14ac:dyDescent="0.3">
      <c r="A13" s="8" t="s">
        <v>11</v>
      </c>
      <c r="B13" s="5">
        <v>22760.417265009179</v>
      </c>
      <c r="C13" s="9">
        <v>1006.6203652642192</v>
      </c>
      <c r="D13" s="43">
        <v>48</v>
      </c>
      <c r="E13" s="9"/>
      <c r="F13" s="5">
        <v>2266.8745057499759</v>
      </c>
      <c r="G13" s="9">
        <v>100.25659971068491</v>
      </c>
      <c r="H13" s="10">
        <v>50</v>
      </c>
      <c r="I13" s="9"/>
      <c r="J13" s="5">
        <v>1650.4771236918145</v>
      </c>
      <c r="K13" s="9">
        <v>72.995317518412037</v>
      </c>
      <c r="L13" s="10">
        <v>30</v>
      </c>
      <c r="M13" s="9"/>
      <c r="N13" s="5">
        <v>2010.1375251157649</v>
      </c>
      <c r="O13" s="9">
        <v>88.90194525889018</v>
      </c>
      <c r="P13" s="10">
        <v>17</v>
      </c>
      <c r="Q13" s="9"/>
      <c r="R13" s="5">
        <v>613.33514991970424</v>
      </c>
      <c r="S13" s="9">
        <v>27.125849471604944</v>
      </c>
      <c r="T13" s="10">
        <v>41</v>
      </c>
      <c r="U13" s="9"/>
      <c r="V13" s="5">
        <v>1012.5583050902919</v>
      </c>
      <c r="W13" s="9">
        <v>44.782211110350545</v>
      </c>
      <c r="X13" s="10">
        <v>33</v>
      </c>
      <c r="Y13" s="9"/>
      <c r="Z13" s="5">
        <v>566.21946711789963</v>
      </c>
      <c r="AA13" s="9">
        <v>25.042073709526164</v>
      </c>
      <c r="AB13" s="6">
        <v>40</v>
      </c>
      <c r="AC13" s="9"/>
      <c r="AD13" s="5">
        <v>846.6434296906267</v>
      </c>
      <c r="AE13" s="9">
        <v>37.444327514765632</v>
      </c>
      <c r="AF13" s="10">
        <v>46</v>
      </c>
      <c r="AG13" s="9"/>
      <c r="AH13" s="5">
        <v>676.75046871327083</v>
      </c>
      <c r="AI13" s="9">
        <v>29.930505933921403</v>
      </c>
      <c r="AJ13" s="10">
        <v>46</v>
      </c>
      <c r="AK13" s="9"/>
      <c r="AL13" s="5">
        <v>523.90330983330398</v>
      </c>
      <c r="AM13" s="9">
        <v>23.170565590565467</v>
      </c>
      <c r="AN13" s="10">
        <v>19</v>
      </c>
      <c r="AP13" s="5">
        <v>1310.3742680125542</v>
      </c>
      <c r="AQ13" s="9">
        <v>57.953657393068852</v>
      </c>
      <c r="AR13" s="10">
        <v>27</v>
      </c>
      <c r="AS13" s="9"/>
      <c r="AT13" s="5">
        <v>547.92737290713694</v>
      </c>
      <c r="AU13" s="9">
        <v>24.233072963120996</v>
      </c>
      <c r="AV13" s="10">
        <v>19</v>
      </c>
      <c r="AW13" s="9"/>
      <c r="AX13" s="5">
        <v>244.42771155356434</v>
      </c>
      <c r="AY13" s="9">
        <v>10.810254900862729</v>
      </c>
      <c r="AZ13" s="10">
        <v>50</v>
      </c>
      <c r="BA13" s="9"/>
      <c r="BB13" s="5">
        <v>39.346871503832404</v>
      </c>
      <c r="BC13" s="9">
        <v>1.7401861180323179</v>
      </c>
      <c r="BD13" s="6">
        <v>42</v>
      </c>
      <c r="BF13" s="5">
        <v>-19.899932905219661</v>
      </c>
      <c r="BG13" s="5">
        <v>-0.88011030274833546</v>
      </c>
      <c r="BH13" s="6">
        <v>50</v>
      </c>
    </row>
    <row r="14" spans="1:61" x14ac:dyDescent="0.3">
      <c r="A14" s="8" t="s">
        <v>12</v>
      </c>
      <c r="B14" s="5">
        <v>11816.258419208078</v>
      </c>
      <c r="C14" s="9">
        <v>1071.3587107426547</v>
      </c>
      <c r="D14" s="43">
        <v>46</v>
      </c>
      <c r="E14" s="9"/>
      <c r="F14" s="5">
        <v>1545.7578464876749</v>
      </c>
      <c r="G14" s="9">
        <v>140.15105922542668</v>
      </c>
      <c r="H14" s="10">
        <v>33</v>
      </c>
      <c r="I14" s="9"/>
      <c r="J14" s="5">
        <v>907.6088629329281</v>
      </c>
      <c r="K14" s="9">
        <v>82.291248782251742</v>
      </c>
      <c r="L14" s="10">
        <v>22</v>
      </c>
      <c r="M14" s="9"/>
      <c r="N14" s="5">
        <v>1145.6133685015348</v>
      </c>
      <c r="O14" s="9">
        <v>103.87068545252852</v>
      </c>
      <c r="P14" s="10">
        <v>9</v>
      </c>
      <c r="Q14" s="9"/>
      <c r="R14" s="5">
        <v>513.54604024230298</v>
      </c>
      <c r="S14" s="9">
        <v>46.562287660078354</v>
      </c>
      <c r="T14" s="10">
        <v>21</v>
      </c>
      <c r="U14" s="9"/>
      <c r="V14" s="5">
        <v>657.85623438231141</v>
      </c>
      <c r="W14" s="9">
        <v>59.646631117694056</v>
      </c>
      <c r="X14" s="10">
        <v>11</v>
      </c>
      <c r="Y14" s="9"/>
      <c r="Z14" s="5">
        <v>333.02338614835196</v>
      </c>
      <c r="AA14" s="9">
        <v>30.194626164494753</v>
      </c>
      <c r="AB14" s="6">
        <v>33</v>
      </c>
      <c r="AC14" s="9"/>
      <c r="AD14" s="5">
        <v>454.68434495908849</v>
      </c>
      <c r="AE14" s="9">
        <v>41.225404550934392</v>
      </c>
      <c r="AF14" s="10">
        <v>40</v>
      </c>
      <c r="AG14" s="9"/>
      <c r="AH14" s="5">
        <v>404.03409217922308</v>
      </c>
      <c r="AI14" s="9">
        <v>36.633038034236037</v>
      </c>
      <c r="AJ14" s="10">
        <v>35</v>
      </c>
      <c r="AK14" s="9"/>
      <c r="AL14" s="5">
        <v>133.12230887893963</v>
      </c>
      <c r="AM14" s="9">
        <v>12.069958200963642</v>
      </c>
      <c r="AN14" s="10">
        <v>34</v>
      </c>
      <c r="AP14" s="5">
        <v>589.57881674473708</v>
      </c>
      <c r="AQ14" s="9">
        <v>53.45604154713083</v>
      </c>
      <c r="AR14" s="10">
        <v>31</v>
      </c>
      <c r="AS14" s="9"/>
      <c r="AT14" s="5">
        <v>139.22675350644067</v>
      </c>
      <c r="AU14" s="9">
        <v>12.623437119069239</v>
      </c>
      <c r="AV14" s="10">
        <v>34</v>
      </c>
      <c r="AW14" s="9"/>
      <c r="AX14" s="5">
        <v>166.67268173627801</v>
      </c>
      <c r="AY14" s="9">
        <v>15.111909632132695</v>
      </c>
      <c r="AZ14" s="10">
        <v>33</v>
      </c>
      <c r="BA14" s="9"/>
      <c r="BB14" s="5">
        <v>155.17112325926698</v>
      </c>
      <c r="BC14" s="9">
        <v>14.069084194138625</v>
      </c>
      <c r="BD14" s="6">
        <v>27</v>
      </c>
      <c r="BF14" s="5">
        <v>56.336381663760058</v>
      </c>
      <c r="BG14" s="5">
        <v>5.1079175053482953</v>
      </c>
      <c r="BH14" s="6">
        <v>43</v>
      </c>
    </row>
    <row r="15" spans="1:61" x14ac:dyDescent="0.3">
      <c r="A15" s="8" t="s">
        <v>13</v>
      </c>
      <c r="B15" s="5">
        <v>2271.7489730464945</v>
      </c>
      <c r="C15" s="9">
        <v>1582.9481018874105</v>
      </c>
      <c r="D15" s="43">
        <v>31</v>
      </c>
      <c r="E15" s="9"/>
      <c r="F15" s="5">
        <v>202.57302490794433</v>
      </c>
      <c r="G15" s="9">
        <v>141.15229678814464</v>
      </c>
      <c r="H15" s="10">
        <v>31</v>
      </c>
      <c r="I15" s="9"/>
      <c r="J15" s="5">
        <v>252.38742427483129</v>
      </c>
      <c r="K15" s="9">
        <v>175.86282592672711</v>
      </c>
      <c r="L15" s="10">
        <v>4</v>
      </c>
      <c r="M15" s="9"/>
      <c r="N15" s="5">
        <v>85.863935147609212</v>
      </c>
      <c r="O15" s="9">
        <v>59.829741214858238</v>
      </c>
      <c r="P15" s="10">
        <v>41</v>
      </c>
      <c r="Q15" s="9"/>
      <c r="R15" s="5">
        <v>51.901964800926152</v>
      </c>
      <c r="S15" s="9">
        <v>36.165138684172639</v>
      </c>
      <c r="T15" s="10">
        <v>33</v>
      </c>
      <c r="U15" s="9"/>
      <c r="V15" s="5">
        <v>73.490228841224109</v>
      </c>
      <c r="W15" s="9">
        <v>51.207778514138781</v>
      </c>
      <c r="X15" s="10">
        <v>27</v>
      </c>
      <c r="Y15" s="9"/>
      <c r="Z15" s="5">
        <v>99.587090111603942</v>
      </c>
      <c r="AA15" s="9">
        <v>69.391995830090167</v>
      </c>
      <c r="AB15" s="6">
        <v>7</v>
      </c>
      <c r="AC15" s="9"/>
      <c r="AD15" s="5">
        <v>53.066100412465758</v>
      </c>
      <c r="AE15" s="9">
        <v>36.976305005139409</v>
      </c>
      <c r="AF15" s="10">
        <v>47</v>
      </c>
      <c r="AG15" s="9"/>
      <c r="AH15" s="5">
        <v>53.1872297109634</v>
      </c>
      <c r="AI15" s="9">
        <v>37.060707549353026</v>
      </c>
      <c r="AJ15" s="10">
        <v>33</v>
      </c>
      <c r="AK15" s="9"/>
      <c r="AL15" s="5">
        <v>89.125868645490712</v>
      </c>
      <c r="AM15" s="9">
        <v>62.102647024530548</v>
      </c>
      <c r="AN15" s="10">
        <v>5</v>
      </c>
      <c r="AP15" s="5">
        <v>43.66582700427174</v>
      </c>
      <c r="AQ15" s="9">
        <v>30.426221732176096</v>
      </c>
      <c r="AR15" s="10">
        <v>47</v>
      </c>
      <c r="AS15" s="9"/>
      <c r="AT15" s="5">
        <v>93.212816465176573</v>
      </c>
      <c r="AU15" s="9">
        <v>64.950420423106749</v>
      </c>
      <c r="AV15" s="10">
        <v>5</v>
      </c>
      <c r="AW15" s="9"/>
      <c r="AX15" s="5">
        <v>21.842612273038284</v>
      </c>
      <c r="AY15" s="9">
        <v>15.219868941550072</v>
      </c>
      <c r="AZ15" s="10">
        <v>31</v>
      </c>
      <c r="BA15" s="9"/>
      <c r="BB15" s="5">
        <v>36.01689290426873</v>
      </c>
      <c r="BC15" s="9">
        <v>25.096466614547683</v>
      </c>
      <c r="BD15" s="6">
        <v>11</v>
      </c>
      <c r="BF15" s="5">
        <v>21.106446797363208</v>
      </c>
      <c r="BG15" s="5">
        <v>14.706910971184103</v>
      </c>
      <c r="BH15" s="6">
        <v>10</v>
      </c>
    </row>
    <row r="16" spans="1:61" x14ac:dyDescent="0.3">
      <c r="A16" s="8" t="s">
        <v>14</v>
      </c>
      <c r="B16" s="5">
        <v>2929.2159037910897</v>
      </c>
      <c r="C16" s="9">
        <v>1490.9030082520869</v>
      </c>
      <c r="D16" s="43">
        <v>33</v>
      </c>
      <c r="E16" s="9"/>
      <c r="F16" s="5">
        <v>342.30300350309307</v>
      </c>
      <c r="G16" s="9">
        <v>174.22429565399605</v>
      </c>
      <c r="H16" s="10">
        <v>19</v>
      </c>
      <c r="I16" s="9"/>
      <c r="J16" s="5">
        <v>59.320492475791866</v>
      </c>
      <c r="K16" s="9">
        <v>30.192755873232127</v>
      </c>
      <c r="L16" s="10">
        <v>50</v>
      </c>
      <c r="M16" s="9"/>
      <c r="N16" s="5">
        <v>97.600799780847467</v>
      </c>
      <c r="O16" s="9">
        <v>49.676545116646018</v>
      </c>
      <c r="P16" s="10">
        <v>48</v>
      </c>
      <c r="Q16" s="9"/>
      <c r="R16" s="5">
        <v>85.382959927756104</v>
      </c>
      <c r="S16" s="9">
        <v>43.457947789033227</v>
      </c>
      <c r="T16" s="10">
        <v>25</v>
      </c>
      <c r="U16" s="9"/>
      <c r="V16" s="5">
        <v>66.920631276244364</v>
      </c>
      <c r="W16" s="9">
        <v>34.061050383740209</v>
      </c>
      <c r="X16" s="10">
        <v>47</v>
      </c>
      <c r="Y16" s="9"/>
      <c r="Z16" s="5">
        <v>30.617279345523777</v>
      </c>
      <c r="AA16" s="9">
        <v>15.583485608437909</v>
      </c>
      <c r="AB16" s="6">
        <v>49</v>
      </c>
      <c r="AC16" s="9"/>
      <c r="AD16" s="5">
        <v>76.449197757347903</v>
      </c>
      <c r="AE16" s="9">
        <v>38.910869890940475</v>
      </c>
      <c r="AF16" s="10">
        <v>44</v>
      </c>
      <c r="AG16" s="9"/>
      <c r="AH16" s="5">
        <v>64.289695012175528</v>
      </c>
      <c r="AI16" s="9">
        <v>32.721964799252177</v>
      </c>
      <c r="AJ16" s="10">
        <v>43</v>
      </c>
      <c r="AK16" s="9"/>
      <c r="AL16" s="5">
        <v>15.856178041909892</v>
      </c>
      <c r="AM16" s="9">
        <v>8.0704271445025366</v>
      </c>
      <c r="AN16" s="10">
        <v>40</v>
      </c>
      <c r="AP16" s="5">
        <v>101.36957362260561</v>
      </c>
      <c r="AQ16" s="9">
        <v>51.594763657937861</v>
      </c>
      <c r="AR16" s="10">
        <v>32</v>
      </c>
      <c r="AS16" s="9"/>
      <c r="AT16" s="5">
        <v>16.583277516639253</v>
      </c>
      <c r="AU16" s="9">
        <v>8.4405039260636112</v>
      </c>
      <c r="AV16" s="10">
        <v>40</v>
      </c>
      <c r="AW16" s="9"/>
      <c r="AX16" s="5">
        <v>36.909118520653095</v>
      </c>
      <c r="AY16" s="9">
        <v>18.785885930482465</v>
      </c>
      <c r="AZ16" s="10">
        <v>19</v>
      </c>
      <c r="BA16" s="9"/>
      <c r="BB16" s="5">
        <v>60.388751346724106</v>
      </c>
      <c r="BC16" s="9">
        <v>30.736474880835345</v>
      </c>
      <c r="BD16" s="6">
        <v>8</v>
      </c>
      <c r="BF16" s="5">
        <v>21.767443667945244</v>
      </c>
      <c r="BG16" s="5">
        <v>11.07912435013597</v>
      </c>
      <c r="BH16" s="6">
        <v>13</v>
      </c>
    </row>
    <row r="17" spans="1:60" x14ac:dyDescent="0.3">
      <c r="A17" s="8" t="s">
        <v>15</v>
      </c>
      <c r="B17" s="5">
        <v>21750.768730391093</v>
      </c>
      <c r="C17" s="9">
        <v>1733.1719320208726</v>
      </c>
      <c r="D17" s="43">
        <v>26</v>
      </c>
      <c r="E17" s="9"/>
      <c r="F17" s="5">
        <v>1703.3369191544568</v>
      </c>
      <c r="G17" s="9">
        <v>135.72742074759438</v>
      </c>
      <c r="H17" s="10">
        <v>37</v>
      </c>
      <c r="I17" s="9"/>
      <c r="J17" s="5">
        <v>1771.932334372442</v>
      </c>
      <c r="K17" s="9">
        <v>141.19332633441689</v>
      </c>
      <c r="L17" s="10">
        <v>9</v>
      </c>
      <c r="M17" s="9"/>
      <c r="N17" s="5">
        <v>979.52191791977373</v>
      </c>
      <c r="O17" s="9">
        <v>78.051489397049892</v>
      </c>
      <c r="P17" s="10">
        <v>25</v>
      </c>
      <c r="Q17" s="9"/>
      <c r="R17" s="5">
        <v>512.7096469517993</v>
      </c>
      <c r="S17" s="9">
        <v>40.854370729967833</v>
      </c>
      <c r="T17" s="10">
        <v>29</v>
      </c>
      <c r="U17" s="9"/>
      <c r="V17" s="5">
        <v>735.84200405977867</v>
      </c>
      <c r="W17" s="9">
        <v>58.634282017648303</v>
      </c>
      <c r="X17" s="10">
        <v>12</v>
      </c>
      <c r="Y17" s="9"/>
      <c r="Z17" s="5">
        <v>589.09302055949013</v>
      </c>
      <c r="AA17" s="9">
        <v>46.940846148417705</v>
      </c>
      <c r="AB17" s="6">
        <v>17</v>
      </c>
      <c r="AC17" s="9"/>
      <c r="AD17" s="5">
        <v>649.3618529633651</v>
      </c>
      <c r="AE17" s="9">
        <v>51.743262559204872</v>
      </c>
      <c r="AF17" s="10">
        <v>10</v>
      </c>
      <c r="AG17" s="9"/>
      <c r="AH17" s="5">
        <v>626.90674495780229</v>
      </c>
      <c r="AI17" s="9">
        <v>49.953966584972918</v>
      </c>
      <c r="AJ17" s="10">
        <v>16</v>
      </c>
      <c r="AK17" s="9"/>
      <c r="AL17" s="5">
        <v>625.92111777269702</v>
      </c>
      <c r="AM17" s="9">
        <v>49.875428608047336</v>
      </c>
      <c r="AN17" s="10">
        <v>6</v>
      </c>
      <c r="AP17" s="5">
        <v>1010.8856373342009</v>
      </c>
      <c r="AQ17" s="9">
        <v>80.550652477061448</v>
      </c>
      <c r="AR17" s="10">
        <v>3</v>
      </c>
      <c r="AS17" s="9"/>
      <c r="AT17" s="5">
        <v>654.62330027541839</v>
      </c>
      <c r="AU17" s="9">
        <v>52.162511778213663</v>
      </c>
      <c r="AV17" s="10">
        <v>6</v>
      </c>
      <c r="AW17" s="9"/>
      <c r="AX17" s="5">
        <v>183.66378204773144</v>
      </c>
      <c r="AY17" s="9">
        <v>14.634926972909962</v>
      </c>
      <c r="AZ17" s="10">
        <v>37</v>
      </c>
      <c r="BA17" s="9"/>
      <c r="BB17" s="5">
        <v>130.9834720091406</v>
      </c>
      <c r="BC17" s="9">
        <v>10.437188683252678</v>
      </c>
      <c r="BD17" s="6">
        <v>33</v>
      </c>
      <c r="BF17" s="5">
        <v>71.935164308598345</v>
      </c>
      <c r="BG17" s="5">
        <v>5.732027646947933</v>
      </c>
      <c r="BH17" s="6">
        <v>38</v>
      </c>
    </row>
    <row r="18" spans="1:60" x14ac:dyDescent="0.3">
      <c r="A18" s="8" t="s">
        <v>16</v>
      </c>
      <c r="B18" s="5">
        <v>13400.011176520215</v>
      </c>
      <c r="C18" s="9">
        <v>1952.7284441212234</v>
      </c>
      <c r="D18" s="43">
        <v>20</v>
      </c>
      <c r="E18" s="9"/>
      <c r="F18" s="5">
        <v>1139.34672072889</v>
      </c>
      <c r="G18" s="9">
        <v>166.03230549403915</v>
      </c>
      <c r="H18" s="10">
        <v>22</v>
      </c>
      <c r="I18" s="9"/>
      <c r="J18" s="5">
        <v>373.2118243774122</v>
      </c>
      <c r="K18" s="9">
        <v>54.386622185892918</v>
      </c>
      <c r="L18" s="10">
        <v>41</v>
      </c>
      <c r="M18" s="9"/>
      <c r="N18" s="5">
        <v>630.99407893491048</v>
      </c>
      <c r="O18" s="9">
        <v>91.952168530074744</v>
      </c>
      <c r="P18" s="10">
        <v>13</v>
      </c>
      <c r="Q18" s="9"/>
      <c r="R18" s="5">
        <v>267.43443574629805</v>
      </c>
      <c r="S18" s="9">
        <v>38.972118958703767</v>
      </c>
      <c r="T18" s="10">
        <v>31</v>
      </c>
      <c r="U18" s="9"/>
      <c r="V18" s="5">
        <v>277.49213688616493</v>
      </c>
      <c r="W18" s="9">
        <v>40.437786325661058</v>
      </c>
      <c r="X18" s="10">
        <v>41</v>
      </c>
      <c r="Y18" s="9"/>
      <c r="Z18" s="5">
        <v>208.22572867399404</v>
      </c>
      <c r="AA18" s="9">
        <v>30.343877913478469</v>
      </c>
      <c r="AB18" s="6">
        <v>32</v>
      </c>
      <c r="AC18" s="9"/>
      <c r="AD18" s="5">
        <v>340.09777647536333</v>
      </c>
      <c r="AE18" s="9">
        <v>49.561048357146646</v>
      </c>
      <c r="AF18" s="10">
        <v>17</v>
      </c>
      <c r="AG18" s="9"/>
      <c r="AH18" s="5">
        <v>243.61344242371572</v>
      </c>
      <c r="AI18" s="9">
        <v>35.500783702675442</v>
      </c>
      <c r="AJ18" s="10">
        <v>38</v>
      </c>
      <c r="AK18" s="9"/>
      <c r="AL18" s="5">
        <v>177.84999219500827</v>
      </c>
      <c r="AM18" s="9">
        <v>25.917346931356594</v>
      </c>
      <c r="AN18" s="10">
        <v>14</v>
      </c>
      <c r="AP18" s="5">
        <v>314.27873038956972</v>
      </c>
      <c r="AQ18" s="9">
        <v>45.798545100421848</v>
      </c>
      <c r="AR18" s="10">
        <v>37</v>
      </c>
      <c r="AS18" s="9"/>
      <c r="AT18" s="5">
        <v>186.00546544737819</v>
      </c>
      <c r="AU18" s="9">
        <v>27.105810462124197</v>
      </c>
      <c r="AV18" s="10">
        <v>14</v>
      </c>
      <c r="AW18" s="9"/>
      <c r="AX18" s="5">
        <v>122.8510492783919</v>
      </c>
      <c r="AY18" s="9">
        <v>17.902577479666778</v>
      </c>
      <c r="AZ18" s="10">
        <v>22</v>
      </c>
      <c r="BA18" s="9"/>
      <c r="BB18" s="5">
        <v>102.17445013890399</v>
      </c>
      <c r="BC18" s="9">
        <v>14.889461838530767</v>
      </c>
      <c r="BD18" s="6">
        <v>25</v>
      </c>
      <c r="BF18" s="5">
        <v>37.252724429174805</v>
      </c>
      <c r="BG18" s="5">
        <v>5.4286861149282908</v>
      </c>
      <c r="BH18" s="6">
        <v>41</v>
      </c>
    </row>
    <row r="19" spans="1:60" x14ac:dyDescent="0.3">
      <c r="A19" s="8" t="s">
        <v>17</v>
      </c>
      <c r="B19" s="5">
        <v>5031.187360251789</v>
      </c>
      <c r="C19" s="9">
        <v>1568.8123121305084</v>
      </c>
      <c r="D19" s="43">
        <v>32</v>
      </c>
      <c r="E19" s="9"/>
      <c r="F19" s="5">
        <v>585.21948311246979</v>
      </c>
      <c r="G19" s="9">
        <v>182.48168169184379</v>
      </c>
      <c r="H19" s="10">
        <v>16</v>
      </c>
      <c r="I19" s="9"/>
      <c r="J19" s="5">
        <v>144.67888096644992</v>
      </c>
      <c r="K19" s="9">
        <v>45.11340832953433</v>
      </c>
      <c r="L19" s="10">
        <v>44</v>
      </c>
      <c r="M19" s="9"/>
      <c r="N19" s="5">
        <v>268.19754610518618</v>
      </c>
      <c r="O19" s="9">
        <v>83.628690860749217</v>
      </c>
      <c r="P19" s="10">
        <v>21</v>
      </c>
      <c r="Q19" s="9"/>
      <c r="R19" s="5">
        <v>132.0054188309517</v>
      </c>
      <c r="S19" s="9">
        <v>41.16160093063548</v>
      </c>
      <c r="T19" s="10">
        <v>28</v>
      </c>
      <c r="U19" s="9"/>
      <c r="V19" s="5">
        <v>113.24105006235735</v>
      </c>
      <c r="W19" s="9">
        <v>35.310542195256801</v>
      </c>
      <c r="X19" s="10">
        <v>46</v>
      </c>
      <c r="Y19" s="9"/>
      <c r="Z19" s="5">
        <v>131.89398305232129</v>
      </c>
      <c r="AA19" s="9">
        <v>41.126853303681969</v>
      </c>
      <c r="AB19" s="6">
        <v>20</v>
      </c>
      <c r="AC19" s="9"/>
      <c r="AD19" s="5">
        <v>157.31173967380417</v>
      </c>
      <c r="AE19" s="9">
        <v>49.052554868595166</v>
      </c>
      <c r="AF19" s="10">
        <v>19</v>
      </c>
      <c r="AG19" s="9"/>
      <c r="AH19" s="5">
        <v>128.77601028865112</v>
      </c>
      <c r="AI19" s="9">
        <v>40.154614802055477</v>
      </c>
      <c r="AJ19" s="10">
        <v>26</v>
      </c>
      <c r="AK19" s="9"/>
      <c r="AL19" s="5">
        <v>44.288121442082463</v>
      </c>
      <c r="AM19" s="9">
        <v>13.809811725237157</v>
      </c>
      <c r="AN19" s="10">
        <v>31</v>
      </c>
      <c r="AP19" s="5">
        <v>193.26052321412166</v>
      </c>
      <c r="AQ19" s="9">
        <v>60.262015019040099</v>
      </c>
      <c r="AR19" s="10">
        <v>23</v>
      </c>
      <c r="AS19" s="9"/>
      <c r="AT19" s="5">
        <v>46.318993557176952</v>
      </c>
      <c r="AU19" s="9">
        <v>14.443073210129128</v>
      </c>
      <c r="AV19" s="10">
        <v>31</v>
      </c>
      <c r="AW19" s="9"/>
      <c r="AX19" s="5">
        <v>63.101798820758269</v>
      </c>
      <c r="AY19" s="9">
        <v>19.6762457486047</v>
      </c>
      <c r="AZ19" s="10">
        <v>16</v>
      </c>
      <c r="BA19" s="9"/>
      <c r="BB19" s="5">
        <v>13.315892600464958</v>
      </c>
      <c r="BC19" s="9">
        <v>4.1521284664643261</v>
      </c>
      <c r="BD19" s="6">
        <v>40</v>
      </c>
      <c r="BF19" s="5">
        <v>28.603424725355342</v>
      </c>
      <c r="BG19" s="5">
        <v>8.9190486589213318</v>
      </c>
      <c r="BH19" s="6">
        <v>18</v>
      </c>
    </row>
    <row r="20" spans="1:60" x14ac:dyDescent="0.3">
      <c r="A20" s="8" t="s">
        <v>18</v>
      </c>
      <c r="B20" s="5">
        <v>3531.3316283834747</v>
      </c>
      <c r="C20" s="9">
        <v>1200.9101807567286</v>
      </c>
      <c r="D20" s="43">
        <v>44</v>
      </c>
      <c r="E20" s="9"/>
      <c r="F20" s="5">
        <v>447.97995784458897</v>
      </c>
      <c r="G20" s="9">
        <v>152.34584252196325</v>
      </c>
      <c r="H20" s="10">
        <v>25</v>
      </c>
      <c r="I20" s="9"/>
      <c r="J20" s="5">
        <v>137.15299932961904</v>
      </c>
      <c r="K20" s="9">
        <v>46.642017955039307</v>
      </c>
      <c r="L20" s="10">
        <v>43</v>
      </c>
      <c r="M20" s="9"/>
      <c r="N20" s="5">
        <v>258.20621794298364</v>
      </c>
      <c r="O20" s="9">
        <v>87.808936824312099</v>
      </c>
      <c r="P20" s="10">
        <v>18</v>
      </c>
      <c r="Q20" s="9"/>
      <c r="R20" s="5">
        <v>133.67952569434152</v>
      </c>
      <c r="S20" s="9">
        <v>45.460783709672121</v>
      </c>
      <c r="T20" s="10">
        <v>23</v>
      </c>
      <c r="U20" s="9"/>
      <c r="V20" s="5">
        <v>122.52060452970728</v>
      </c>
      <c r="W20" s="9">
        <v>41.665937050366594</v>
      </c>
      <c r="X20" s="10">
        <v>39</v>
      </c>
      <c r="Y20" s="9"/>
      <c r="Z20" s="5">
        <v>102.5160516951476</v>
      </c>
      <c r="AA20" s="9">
        <v>34.862930794195229</v>
      </c>
      <c r="AB20" s="6">
        <v>26</v>
      </c>
      <c r="AC20" s="9"/>
      <c r="AD20" s="5">
        <v>141.70424748389971</v>
      </c>
      <c r="AE20" s="9">
        <v>48.189774104502945</v>
      </c>
      <c r="AF20" s="10">
        <v>21</v>
      </c>
      <c r="AG20" s="9"/>
      <c r="AH20" s="5">
        <v>123.24766176833324</v>
      </c>
      <c r="AI20" s="9">
        <v>41.913189512537208</v>
      </c>
      <c r="AJ20" s="10">
        <v>24</v>
      </c>
      <c r="AK20" s="9"/>
      <c r="AL20" s="5">
        <v>12.717188834441036</v>
      </c>
      <c r="AM20" s="9">
        <v>4.3247712616776051</v>
      </c>
      <c r="AN20" s="10">
        <v>46</v>
      </c>
      <c r="AP20" s="5">
        <v>196.05532099458864</v>
      </c>
      <c r="AQ20" s="9">
        <v>66.673101184129962</v>
      </c>
      <c r="AR20" s="10">
        <v>15</v>
      </c>
      <c r="AS20" s="9"/>
      <c r="AT20" s="5">
        <v>13.300347102285663</v>
      </c>
      <c r="AU20" s="9">
        <v>4.5230875838315958</v>
      </c>
      <c r="AV20" s="10">
        <v>46</v>
      </c>
      <c r="AW20" s="9"/>
      <c r="AX20" s="5">
        <v>48.303827865225564</v>
      </c>
      <c r="AY20" s="9">
        <v>16.426822727896642</v>
      </c>
      <c r="AZ20" s="10">
        <v>25</v>
      </c>
      <c r="BA20" s="9"/>
      <c r="BB20" s="5">
        <v>40.163849501541677</v>
      </c>
      <c r="BC20" s="9">
        <v>13.658636695886299</v>
      </c>
      <c r="BD20" s="6">
        <v>28</v>
      </c>
      <c r="BF20" s="5">
        <v>28.080195700272895</v>
      </c>
      <c r="BG20" s="5">
        <v>9.5493135289408482</v>
      </c>
      <c r="BH20" s="6">
        <v>16</v>
      </c>
    </row>
    <row r="21" spans="1:60" x14ac:dyDescent="0.3">
      <c r="A21" s="8" t="s">
        <v>19</v>
      </c>
      <c r="B21" s="5">
        <v>13574.815312282393</v>
      </c>
      <c r="C21" s="9">
        <v>2999.1943076356642</v>
      </c>
      <c r="D21" s="43">
        <v>3</v>
      </c>
      <c r="E21" s="9"/>
      <c r="F21" s="5">
        <v>794.67247976179567</v>
      </c>
      <c r="G21" s="9">
        <v>175.57345149144192</v>
      </c>
      <c r="H21" s="10">
        <v>18</v>
      </c>
      <c r="I21" s="9"/>
      <c r="J21" s="5">
        <v>396.64657886089276</v>
      </c>
      <c r="K21" s="9">
        <v>87.634353329756948</v>
      </c>
      <c r="L21" s="10">
        <v>20</v>
      </c>
      <c r="M21" s="9"/>
      <c r="N21" s="5">
        <v>572.57078429338878</v>
      </c>
      <c r="O21" s="9">
        <v>126.50271826663186</v>
      </c>
      <c r="P21" s="10">
        <v>3</v>
      </c>
      <c r="Q21" s="9"/>
      <c r="R21" s="5">
        <v>377.59663560376794</v>
      </c>
      <c r="S21" s="9">
        <v>83.425494493507713</v>
      </c>
      <c r="T21" s="10">
        <v>6</v>
      </c>
      <c r="U21" s="9"/>
      <c r="V21" s="5">
        <v>273.27275470380067</v>
      </c>
      <c r="W21" s="9">
        <v>60.376371352764551</v>
      </c>
      <c r="X21" s="10">
        <v>10</v>
      </c>
      <c r="Y21" s="9"/>
      <c r="Z21" s="5">
        <v>182.53829628678153</v>
      </c>
      <c r="AA21" s="9">
        <v>40.329669800625766</v>
      </c>
      <c r="AB21" s="6">
        <v>21</v>
      </c>
      <c r="AC21" s="9"/>
      <c r="AD21" s="5">
        <v>211.84917053185742</v>
      </c>
      <c r="AE21" s="9">
        <v>46.805559539480413</v>
      </c>
      <c r="AF21" s="10">
        <v>26</v>
      </c>
      <c r="AG21" s="9"/>
      <c r="AH21" s="5">
        <v>275.91647278306726</v>
      </c>
      <c r="AI21" s="9">
        <v>60.960469480947239</v>
      </c>
      <c r="AJ21" s="10">
        <v>6</v>
      </c>
      <c r="AK21" s="9"/>
      <c r="AL21" s="5">
        <v>67.962007045375429</v>
      </c>
      <c r="AM21" s="9">
        <v>15.015398734858653</v>
      </c>
      <c r="AN21" s="10">
        <v>28</v>
      </c>
      <c r="AP21" s="5">
        <v>266.29120695426394</v>
      </c>
      <c r="AQ21" s="9">
        <v>58.83388124979043</v>
      </c>
      <c r="AR21" s="10">
        <v>25</v>
      </c>
      <c r="AS21" s="9"/>
      <c r="AT21" s="5">
        <v>71.078466730277754</v>
      </c>
      <c r="AU21" s="9">
        <v>15.703943509274707</v>
      </c>
      <c r="AV21" s="10">
        <v>28</v>
      </c>
      <c r="AW21" s="9"/>
      <c r="AX21" s="5">
        <v>85.686250019609844</v>
      </c>
      <c r="AY21" s="9">
        <v>18.931359829915163</v>
      </c>
      <c r="AZ21" s="10">
        <v>18</v>
      </c>
      <c r="BA21" s="9"/>
      <c r="BB21" s="5">
        <v>95.972247314714579</v>
      </c>
      <c r="BC21" s="9">
        <v>21.203928835544389</v>
      </c>
      <c r="BD21" s="6">
        <v>15</v>
      </c>
      <c r="BF21" s="5">
        <v>31.524220316776589</v>
      </c>
      <c r="BG21" s="5">
        <v>6.9649022805623915</v>
      </c>
      <c r="BH21" s="6">
        <v>29</v>
      </c>
    </row>
    <row r="22" spans="1:60" x14ac:dyDescent="0.3">
      <c r="A22" s="8" t="s">
        <v>20</v>
      </c>
      <c r="B22" s="5">
        <v>13193.169078081433</v>
      </c>
      <c r="C22" s="9">
        <v>2884.5415605625567</v>
      </c>
      <c r="D22" s="43">
        <v>4</v>
      </c>
      <c r="E22" s="9"/>
      <c r="F22" s="5">
        <v>839.06550480333499</v>
      </c>
      <c r="G22" s="9">
        <v>183.45245985368567</v>
      </c>
      <c r="H22" s="10">
        <v>14</v>
      </c>
      <c r="I22" s="9"/>
      <c r="J22" s="5">
        <v>605.8516418673405</v>
      </c>
      <c r="K22" s="9">
        <v>132.46280936433996</v>
      </c>
      <c r="L22" s="10">
        <v>11</v>
      </c>
      <c r="M22" s="9"/>
      <c r="N22" s="5">
        <v>605.88360203025286</v>
      </c>
      <c r="O22" s="9">
        <v>132.46979710304453</v>
      </c>
      <c r="P22" s="10">
        <v>1</v>
      </c>
      <c r="Q22" s="9"/>
      <c r="R22" s="5">
        <v>579.89200220920168</v>
      </c>
      <c r="S22" s="9">
        <v>126.78701918474357</v>
      </c>
      <c r="T22" s="10">
        <v>2</v>
      </c>
      <c r="U22" s="9"/>
      <c r="V22" s="5">
        <v>391.18382862657069</v>
      </c>
      <c r="W22" s="9">
        <v>85.52804900893571</v>
      </c>
      <c r="X22" s="10">
        <v>2</v>
      </c>
      <c r="Y22" s="9"/>
      <c r="Z22" s="5">
        <v>165.10315793937767</v>
      </c>
      <c r="AA22" s="9">
        <v>36.097992683765042</v>
      </c>
      <c r="AB22" s="6">
        <v>24</v>
      </c>
      <c r="AC22" s="9"/>
      <c r="AD22" s="5">
        <v>242.6994434273866</v>
      </c>
      <c r="AE22" s="9">
        <v>53.063568514010413</v>
      </c>
      <c r="AF22" s="10">
        <v>7</v>
      </c>
      <c r="AG22" s="9"/>
      <c r="AH22" s="5">
        <v>317.98286820077527</v>
      </c>
      <c r="AI22" s="9">
        <v>69.523462743752503</v>
      </c>
      <c r="AJ22" s="10">
        <v>2</v>
      </c>
      <c r="AK22" s="9"/>
      <c r="AL22" s="5">
        <v>83.50760068947956</v>
      </c>
      <c r="AM22" s="9">
        <v>18.258019993987332</v>
      </c>
      <c r="AN22" s="10">
        <v>25</v>
      </c>
      <c r="AP22" s="5">
        <v>388.19333931106564</v>
      </c>
      <c r="AQ22" s="9">
        <v>84.874211355075587</v>
      </c>
      <c r="AR22" s="10">
        <v>2</v>
      </c>
      <c r="AS22" s="9"/>
      <c r="AT22" s="5">
        <v>87.336917718888756</v>
      </c>
      <c r="AU22" s="9">
        <v>19.095258117331923</v>
      </c>
      <c r="AV22" s="10">
        <v>25</v>
      </c>
      <c r="AW22" s="9"/>
      <c r="AX22" s="5">
        <v>90.472966484204605</v>
      </c>
      <c r="AY22" s="9">
        <v>19.780920746679499</v>
      </c>
      <c r="AZ22" s="10">
        <v>14</v>
      </c>
      <c r="BA22" s="9"/>
      <c r="BB22" s="5">
        <v>79.984653692312847</v>
      </c>
      <c r="BC22" s="9">
        <v>17.487766314310832</v>
      </c>
      <c r="BD22" s="6">
        <v>20</v>
      </c>
      <c r="BF22" s="5">
        <v>31.385164239191457</v>
      </c>
      <c r="BG22" s="5">
        <v>6.8620215580678909</v>
      </c>
      <c r="BH22" s="6">
        <v>30</v>
      </c>
    </row>
    <row r="23" spans="1:60" x14ac:dyDescent="0.3">
      <c r="A23" s="8" t="s">
        <v>21</v>
      </c>
      <c r="B23" s="5">
        <v>3094.4825988318762</v>
      </c>
      <c r="C23" s="9">
        <v>2217.1195974784923</v>
      </c>
      <c r="D23" s="43">
        <v>12</v>
      </c>
      <c r="E23" s="9"/>
      <c r="F23" s="5">
        <v>221.10487803600765</v>
      </c>
      <c r="G23" s="9">
        <v>158.41613017205981</v>
      </c>
      <c r="H23" s="10">
        <v>23</v>
      </c>
      <c r="I23" s="9"/>
      <c r="J23" s="5">
        <v>158.14987333387563</v>
      </c>
      <c r="K23" s="9">
        <v>113.31043956738925</v>
      </c>
      <c r="L23" s="10">
        <v>14</v>
      </c>
      <c r="M23" s="9"/>
      <c r="N23" s="5">
        <v>81.6823432777025</v>
      </c>
      <c r="O23" s="9">
        <v>58.523361584686988</v>
      </c>
      <c r="P23" s="10">
        <v>44</v>
      </c>
      <c r="Q23" s="9"/>
      <c r="R23" s="5">
        <v>40.686260632097238</v>
      </c>
      <c r="S23" s="9">
        <v>29.150690919894682</v>
      </c>
      <c r="T23" s="10">
        <v>39</v>
      </c>
      <c r="U23" s="9"/>
      <c r="V23" s="5">
        <v>60.431525841622772</v>
      </c>
      <c r="W23" s="9">
        <v>43.297680943356035</v>
      </c>
      <c r="X23" s="10">
        <v>34</v>
      </c>
      <c r="Y23" s="9"/>
      <c r="Z23" s="5">
        <v>78.659811914966212</v>
      </c>
      <c r="AA23" s="9">
        <v>56.357793253216762</v>
      </c>
      <c r="AB23" s="6">
        <v>12</v>
      </c>
      <c r="AC23" s="9"/>
      <c r="AD23" s="5">
        <v>70.44795377159187</v>
      </c>
      <c r="AE23" s="9">
        <v>50.474201718961133</v>
      </c>
      <c r="AF23" s="10">
        <v>14</v>
      </c>
      <c r="AG23" s="9"/>
      <c r="AH23" s="5">
        <v>68.215731513450692</v>
      </c>
      <c r="AI23" s="9">
        <v>48.874870148532942</v>
      </c>
      <c r="AJ23" s="10">
        <v>20</v>
      </c>
      <c r="AK23" s="9"/>
      <c r="AL23" s="5">
        <v>33.13782947903676</v>
      </c>
      <c r="AM23" s="9">
        <v>23.742428276574245</v>
      </c>
      <c r="AN23" s="10">
        <v>17</v>
      </c>
      <c r="AP23" s="5">
        <v>49.686903421663644</v>
      </c>
      <c r="AQ23" s="9">
        <v>35.599426978770587</v>
      </c>
      <c r="AR23" s="10">
        <v>44</v>
      </c>
      <c r="AS23" s="9"/>
      <c r="AT23" s="5">
        <v>34.6573948083484</v>
      </c>
      <c r="AU23" s="9">
        <v>24.831158933045693</v>
      </c>
      <c r="AV23" s="10">
        <v>17</v>
      </c>
      <c r="AW23" s="9"/>
      <c r="AX23" s="5">
        <v>23.840825424868971</v>
      </c>
      <c r="AY23" s="9">
        <v>17.081356763645605</v>
      </c>
      <c r="AZ23" s="10">
        <v>23</v>
      </c>
      <c r="BA23" s="9"/>
      <c r="BB23" s="5">
        <v>6.6594159113062412</v>
      </c>
      <c r="BC23" s="9">
        <v>4.7713053969961363</v>
      </c>
      <c r="BD23" s="6">
        <v>39</v>
      </c>
      <c r="BF23" s="5">
        <v>22.533405299589877</v>
      </c>
      <c r="BG23" s="5">
        <v>16.144622854400719</v>
      </c>
      <c r="BH23" s="6">
        <v>8</v>
      </c>
    </row>
    <row r="24" spans="1:60" x14ac:dyDescent="0.3">
      <c r="A24" s="8" t="s">
        <v>22</v>
      </c>
      <c r="B24" s="5">
        <v>11179.157639948433</v>
      </c>
      <c r="C24" s="9">
        <v>1808.8511327850872</v>
      </c>
      <c r="D24" s="43">
        <v>23</v>
      </c>
      <c r="E24" s="9"/>
      <c r="F24" s="5">
        <v>722.68322885110013</v>
      </c>
      <c r="G24" s="9">
        <v>116.93424668069416</v>
      </c>
      <c r="H24" s="10">
        <v>43</v>
      </c>
      <c r="I24" s="9"/>
      <c r="J24" s="5">
        <v>978.99504951707331</v>
      </c>
      <c r="K24" s="9">
        <v>158.40695348832375</v>
      </c>
      <c r="L24" s="10">
        <v>6</v>
      </c>
      <c r="M24" s="9"/>
      <c r="N24" s="5">
        <v>439.22593457895948</v>
      </c>
      <c r="O24" s="9">
        <v>71.069248229637111</v>
      </c>
      <c r="P24" s="10">
        <v>34</v>
      </c>
      <c r="Q24" s="9"/>
      <c r="R24" s="5">
        <v>361.50739964540156</v>
      </c>
      <c r="S24" s="9">
        <v>58.493948329526575</v>
      </c>
      <c r="T24" s="10">
        <v>15</v>
      </c>
      <c r="U24" s="9"/>
      <c r="V24" s="5">
        <v>340.75754855559779</v>
      </c>
      <c r="W24" s="9">
        <v>55.136504695778278</v>
      </c>
      <c r="X24" s="10">
        <v>18</v>
      </c>
      <c r="Y24" s="9"/>
      <c r="Z24" s="5">
        <v>230.67848195551585</v>
      </c>
      <c r="AA24" s="9">
        <v>37.325087169654033</v>
      </c>
      <c r="AB24" s="6">
        <v>23</v>
      </c>
      <c r="AC24" s="9"/>
      <c r="AD24" s="5">
        <v>267.66818515254022</v>
      </c>
      <c r="AE24" s="9">
        <v>43.310231013607407</v>
      </c>
      <c r="AF24" s="10">
        <v>36</v>
      </c>
      <c r="AG24" s="9"/>
      <c r="AH24" s="5">
        <v>191.10556782284914</v>
      </c>
      <c r="AI24" s="9">
        <v>30.921965140075844</v>
      </c>
      <c r="AJ24" s="10">
        <v>44</v>
      </c>
      <c r="AK24" s="9"/>
      <c r="AL24" s="5">
        <v>485.43877311493128</v>
      </c>
      <c r="AM24" s="9">
        <v>78.546747700285295</v>
      </c>
      <c r="AN24" s="10">
        <v>2</v>
      </c>
      <c r="AP24" s="5">
        <v>338.67669362175207</v>
      </c>
      <c r="AQ24" s="9">
        <v>54.7998105614369</v>
      </c>
      <c r="AR24" s="10">
        <v>30</v>
      </c>
      <c r="AS24" s="9"/>
      <c r="AT24" s="5">
        <v>507.69900985118687</v>
      </c>
      <c r="AU24" s="9">
        <v>82.148580301030862</v>
      </c>
      <c r="AV24" s="10">
        <v>2</v>
      </c>
      <c r="AW24" s="9"/>
      <c r="AX24" s="5">
        <v>77.923946543204934</v>
      </c>
      <c r="AY24" s="9">
        <v>12.608536663985266</v>
      </c>
      <c r="AZ24" s="10">
        <v>43</v>
      </c>
      <c r="BA24" s="9"/>
      <c r="BB24" s="5">
        <v>69.428827341123593</v>
      </c>
      <c r="BC24" s="9">
        <v>11.233978178745044</v>
      </c>
      <c r="BD24" s="6">
        <v>32</v>
      </c>
      <c r="BF24" s="5">
        <v>39.191890820794569</v>
      </c>
      <c r="BG24" s="5">
        <v>6.3414702959239007</v>
      </c>
      <c r="BH24" s="6">
        <v>34</v>
      </c>
    </row>
    <row r="25" spans="1:60" x14ac:dyDescent="0.3">
      <c r="A25" s="8" t="s">
        <v>23</v>
      </c>
      <c r="B25" s="5">
        <v>14892.839286498816</v>
      </c>
      <c r="C25" s="9">
        <v>2127.1233487048544</v>
      </c>
      <c r="D25" s="43">
        <v>16</v>
      </c>
      <c r="E25" s="9"/>
      <c r="F25" s="5">
        <v>730.90736567146189</v>
      </c>
      <c r="G25" s="9">
        <v>104.39447397176792</v>
      </c>
      <c r="H25" s="10">
        <v>47</v>
      </c>
      <c r="I25" s="9"/>
      <c r="J25" s="5">
        <v>1986.5138309705394</v>
      </c>
      <c r="K25" s="9">
        <v>283.73098447475132</v>
      </c>
      <c r="L25" s="10">
        <v>2</v>
      </c>
      <c r="M25" s="9"/>
      <c r="N25" s="5">
        <v>518.4787037875974</v>
      </c>
      <c r="O25" s="9">
        <v>74.053586117231347</v>
      </c>
      <c r="P25" s="10">
        <v>31</v>
      </c>
      <c r="Q25" s="9"/>
      <c r="R25" s="5">
        <v>758.33199164672089</v>
      </c>
      <c r="S25" s="9">
        <v>108.31149483792038</v>
      </c>
      <c r="T25" s="10">
        <v>3</v>
      </c>
      <c r="U25" s="9"/>
      <c r="V25" s="5">
        <v>280.10042485701501</v>
      </c>
      <c r="W25" s="9">
        <v>40.006350853167348</v>
      </c>
      <c r="X25" s="10">
        <v>42</v>
      </c>
      <c r="Y25" s="9"/>
      <c r="Z25" s="5">
        <v>462.5401227764134</v>
      </c>
      <c r="AA25" s="9">
        <v>66.063957042930042</v>
      </c>
      <c r="AB25" s="6">
        <v>8</v>
      </c>
      <c r="AC25" s="9"/>
      <c r="AD25" s="5">
        <v>365.46098910642974</v>
      </c>
      <c r="AE25" s="9">
        <v>52.198280530281124</v>
      </c>
      <c r="AF25" s="10">
        <v>9</v>
      </c>
      <c r="AG25" s="9"/>
      <c r="AH25" s="5">
        <v>255.45940852152489</v>
      </c>
      <c r="AI25" s="9">
        <v>36.486909047966684</v>
      </c>
      <c r="AJ25" s="10">
        <v>36</v>
      </c>
      <c r="AK25" s="9"/>
      <c r="AL25" s="5">
        <v>241.87386946957741</v>
      </c>
      <c r="AM25" s="9">
        <v>34.546505558328761</v>
      </c>
      <c r="AN25" s="10">
        <v>11</v>
      </c>
      <c r="AP25" s="5">
        <v>147.10848770119955</v>
      </c>
      <c r="AQ25" s="9">
        <v>21.011298984845677</v>
      </c>
      <c r="AR25" s="10">
        <v>48</v>
      </c>
      <c r="AS25" s="9"/>
      <c r="AT25" s="5">
        <v>252.9652158821398</v>
      </c>
      <c r="AU25" s="9">
        <v>36.13066701128443</v>
      </c>
      <c r="AV25" s="10">
        <v>11</v>
      </c>
      <c r="AW25" s="9"/>
      <c r="AX25" s="5">
        <v>78.810721235586684</v>
      </c>
      <c r="AY25" s="9">
        <v>11.256424785330285</v>
      </c>
      <c r="AZ25" s="10">
        <v>47</v>
      </c>
      <c r="BA25" s="9"/>
      <c r="BB25" s="5">
        <v>5.7854456405549932</v>
      </c>
      <c r="BC25" s="9">
        <v>0.82632708699432689</v>
      </c>
      <c r="BD25" s="6">
        <v>43</v>
      </c>
      <c r="BF25" s="5">
        <v>45.596755704851702</v>
      </c>
      <c r="BG25" s="5">
        <v>6.5125206697763831</v>
      </c>
      <c r="BH25" s="6">
        <v>31</v>
      </c>
    </row>
    <row r="26" spans="1:60" x14ac:dyDescent="0.3">
      <c r="A26" s="8" t="s">
        <v>24</v>
      </c>
      <c r="B26" s="5">
        <v>18009.552351492006</v>
      </c>
      <c r="C26" s="9">
        <v>1794.2696071659398</v>
      </c>
      <c r="D26" s="43">
        <v>24</v>
      </c>
      <c r="E26" s="9"/>
      <c r="F26" s="5">
        <v>1261.2875638879723</v>
      </c>
      <c r="G26" s="9">
        <v>125.6605326779858</v>
      </c>
      <c r="H26" s="10">
        <v>40</v>
      </c>
      <c r="I26" s="9"/>
      <c r="J26" s="5">
        <v>642.15959807068646</v>
      </c>
      <c r="K26" s="9">
        <v>63.977572972416127</v>
      </c>
      <c r="L26" s="10">
        <v>32</v>
      </c>
      <c r="M26" s="9"/>
      <c r="N26" s="5">
        <v>785.27903341242711</v>
      </c>
      <c r="O26" s="9">
        <v>78.236386740608523</v>
      </c>
      <c r="P26" s="10">
        <v>24</v>
      </c>
      <c r="Q26" s="9"/>
      <c r="R26" s="5">
        <v>327.09464449330102</v>
      </c>
      <c r="S26" s="9">
        <v>32.588038160340851</v>
      </c>
      <c r="T26" s="10">
        <v>37</v>
      </c>
      <c r="U26" s="9"/>
      <c r="V26" s="5">
        <v>514.04247924370952</v>
      </c>
      <c r="W26" s="9">
        <v>51.213421594168913</v>
      </c>
      <c r="X26" s="10">
        <v>26</v>
      </c>
      <c r="Y26" s="9"/>
      <c r="Z26" s="5">
        <v>780.70168996655423</v>
      </c>
      <c r="AA26" s="9">
        <v>77.780351628452635</v>
      </c>
      <c r="AB26" s="6">
        <v>4</v>
      </c>
      <c r="AC26" s="9"/>
      <c r="AD26" s="5">
        <v>510.10623223534776</v>
      </c>
      <c r="AE26" s="9">
        <v>50.821258133603159</v>
      </c>
      <c r="AF26" s="10">
        <v>13</v>
      </c>
      <c r="AG26" s="9"/>
      <c r="AH26" s="5">
        <v>554.01858091573808</v>
      </c>
      <c r="AI26" s="9">
        <v>55.196191562193917</v>
      </c>
      <c r="AJ26" s="10">
        <v>8</v>
      </c>
      <c r="AK26" s="9"/>
      <c r="AL26" s="5">
        <v>234.3954251945556</v>
      </c>
      <c r="AM26" s="9">
        <v>23.352528662406566</v>
      </c>
      <c r="AN26" s="10">
        <v>18</v>
      </c>
      <c r="AP26" s="5">
        <v>514.4386149491645</v>
      </c>
      <c r="AQ26" s="9">
        <v>51.252888108535238</v>
      </c>
      <c r="AR26" s="10">
        <v>33</v>
      </c>
      <c r="AS26" s="9"/>
      <c r="AT26" s="5">
        <v>245.14384073879722</v>
      </c>
      <c r="AU26" s="9">
        <v>24.42338011722493</v>
      </c>
      <c r="AV26" s="10">
        <v>18</v>
      </c>
      <c r="AW26" s="9"/>
      <c r="AX26" s="5">
        <v>135.99942655410069</v>
      </c>
      <c r="AY26" s="9">
        <v>13.549456027306721</v>
      </c>
      <c r="AZ26" s="10">
        <v>40</v>
      </c>
      <c r="BA26" s="9"/>
      <c r="BB26" s="5">
        <v>94.945238587268022</v>
      </c>
      <c r="BC26" s="9">
        <v>9.4592776442963888</v>
      </c>
      <c r="BD26" s="6">
        <v>34</v>
      </c>
      <c r="BF26" s="5">
        <v>55.747591478856691</v>
      </c>
      <c r="BG26" s="5">
        <v>5.5540641494583722</v>
      </c>
      <c r="BH26" s="6">
        <v>40</v>
      </c>
    </row>
    <row r="27" spans="1:60" x14ac:dyDescent="0.3">
      <c r="A27" s="8" t="s">
        <v>25</v>
      </c>
      <c r="B27" s="5">
        <v>12156.142163111504</v>
      </c>
      <c r="C27" s="9">
        <v>2118.5643501361565</v>
      </c>
      <c r="D27" s="43">
        <v>17</v>
      </c>
      <c r="E27" s="9"/>
      <c r="F27" s="5">
        <v>778.75679816627508</v>
      </c>
      <c r="G27" s="9">
        <v>135.72121548790372</v>
      </c>
      <c r="H27" s="10">
        <v>38</v>
      </c>
      <c r="I27" s="9"/>
      <c r="J27" s="5">
        <v>436.12104839013546</v>
      </c>
      <c r="K27" s="9">
        <v>76.006885495887531</v>
      </c>
      <c r="L27" s="10">
        <v>25</v>
      </c>
      <c r="M27" s="9"/>
      <c r="N27" s="5">
        <v>427.75804108516928</v>
      </c>
      <c r="O27" s="9">
        <v>74.549386159461989</v>
      </c>
      <c r="P27" s="10">
        <v>29</v>
      </c>
      <c r="Q27" s="9"/>
      <c r="R27" s="5">
        <v>17.500717584317261</v>
      </c>
      <c r="S27" s="9">
        <v>3.0500133906335773</v>
      </c>
      <c r="T27" s="10">
        <v>50</v>
      </c>
      <c r="U27" s="9"/>
      <c r="V27" s="5">
        <v>182.82191854514335</v>
      </c>
      <c r="W27" s="9">
        <v>31.862082053349233</v>
      </c>
      <c r="X27" s="10">
        <v>49</v>
      </c>
      <c r="Y27" s="9"/>
      <c r="Z27" s="5">
        <v>262.22510838210445</v>
      </c>
      <c r="AA27" s="9">
        <v>45.700417029897523</v>
      </c>
      <c r="AB27" s="6">
        <v>18</v>
      </c>
      <c r="AC27" s="9"/>
      <c r="AD27" s="5">
        <v>251.13454088775623</v>
      </c>
      <c r="AE27" s="9">
        <v>43.767560322478857</v>
      </c>
      <c r="AF27" s="10">
        <v>32</v>
      </c>
      <c r="AG27" s="9"/>
      <c r="AH27" s="5">
        <v>199.44143231595697</v>
      </c>
      <c r="AI27" s="9">
        <v>34.758519830976404</v>
      </c>
      <c r="AJ27" s="10">
        <v>40</v>
      </c>
      <c r="AK27" s="9"/>
      <c r="AL27" s="5">
        <v>170.42723093534431</v>
      </c>
      <c r="AM27" s="9">
        <v>29.701944161833055</v>
      </c>
      <c r="AN27" s="10">
        <v>12</v>
      </c>
      <c r="AP27" s="5">
        <v>344.45619260800288</v>
      </c>
      <c r="AQ27" s="9">
        <v>60.031595554831824</v>
      </c>
      <c r="AR27" s="10">
        <v>24</v>
      </c>
      <c r="AS27" s="9"/>
      <c r="AT27" s="5">
        <v>178.24232671473948</v>
      </c>
      <c r="AU27" s="9">
        <v>31.063953842944603</v>
      </c>
      <c r="AV27" s="10">
        <v>12</v>
      </c>
      <c r="AW27" s="9"/>
      <c r="AX27" s="5">
        <v>83.970127834486377</v>
      </c>
      <c r="AY27" s="9">
        <v>14.634257885396766</v>
      </c>
      <c r="AZ27" s="10">
        <v>38</v>
      </c>
      <c r="BA27" s="9"/>
      <c r="BB27" s="5">
        <v>-158.09408647766739</v>
      </c>
      <c r="BC27" s="9">
        <v>-27.552531969830049</v>
      </c>
      <c r="BD27" s="6">
        <v>49</v>
      </c>
      <c r="BF27" s="5">
        <v>47.044141018391365</v>
      </c>
      <c r="BG27" s="5">
        <v>8.1988215263543225</v>
      </c>
      <c r="BH27" s="6">
        <v>23</v>
      </c>
    </row>
    <row r="28" spans="1:60" x14ac:dyDescent="0.3">
      <c r="A28" s="8" t="s">
        <v>26</v>
      </c>
      <c r="B28" s="5">
        <v>5386.5159568295076</v>
      </c>
      <c r="C28" s="9">
        <v>1832.3414907114382</v>
      </c>
      <c r="D28" s="43">
        <v>22</v>
      </c>
      <c r="E28" s="9"/>
      <c r="F28" s="5">
        <v>577.61151385463961</v>
      </c>
      <c r="G28" s="9">
        <v>196.4872193512376</v>
      </c>
      <c r="H28" s="10">
        <v>11</v>
      </c>
      <c r="I28" s="9"/>
      <c r="J28" s="5">
        <v>240.1646567672596</v>
      </c>
      <c r="K28" s="9">
        <v>81.697273102694382</v>
      </c>
      <c r="L28" s="10">
        <v>23</v>
      </c>
      <c r="M28" s="9"/>
      <c r="N28" s="5">
        <v>373.60533983723104</v>
      </c>
      <c r="O28" s="9">
        <v>127.09004685433874</v>
      </c>
      <c r="P28" s="10">
        <v>2</v>
      </c>
      <c r="Q28" s="9"/>
      <c r="R28" s="5">
        <v>183.67933615231445</v>
      </c>
      <c r="S28" s="9">
        <v>62.482552974060006</v>
      </c>
      <c r="T28" s="10">
        <v>12</v>
      </c>
      <c r="U28" s="9"/>
      <c r="V28" s="5">
        <v>224.60260471840735</v>
      </c>
      <c r="W28" s="9">
        <v>76.403499933124706</v>
      </c>
      <c r="X28" s="10">
        <v>3</v>
      </c>
      <c r="Y28" s="9"/>
      <c r="Z28" s="5">
        <v>87.366150840817014</v>
      </c>
      <c r="AA28" s="9">
        <v>29.719511527003533</v>
      </c>
      <c r="AB28" s="6">
        <v>34</v>
      </c>
      <c r="AC28" s="9"/>
      <c r="AD28" s="5">
        <v>156.2076212693463</v>
      </c>
      <c r="AE28" s="9">
        <v>53.137446897239606</v>
      </c>
      <c r="AF28" s="10">
        <v>6</v>
      </c>
      <c r="AG28" s="9"/>
      <c r="AH28" s="5">
        <v>327.55429741310951</v>
      </c>
      <c r="AI28" s="9">
        <v>111.42477520184424</v>
      </c>
      <c r="AJ28" s="10">
        <v>1</v>
      </c>
      <c r="AK28" s="9"/>
      <c r="AL28" s="5">
        <v>15.381274773207771</v>
      </c>
      <c r="AM28" s="9">
        <v>5.2322778160988985</v>
      </c>
      <c r="AN28" s="10">
        <v>45</v>
      </c>
      <c r="AP28" s="5">
        <v>190.20970528788894</v>
      </c>
      <c r="AQ28" s="9">
        <v>64.704001200088769</v>
      </c>
      <c r="AR28" s="10">
        <v>20</v>
      </c>
      <c r="AS28" s="9"/>
      <c r="AT28" s="5">
        <v>16.086597126344028</v>
      </c>
      <c r="AU28" s="9">
        <v>5.4722086772224383</v>
      </c>
      <c r="AV28" s="10">
        <v>45</v>
      </c>
      <c r="AW28" s="9"/>
      <c r="AX28" s="5">
        <v>62.281462930727997</v>
      </c>
      <c r="AY28" s="9">
        <v>21.186405005537317</v>
      </c>
      <c r="AZ28" s="10">
        <v>11</v>
      </c>
      <c r="BA28" s="9"/>
      <c r="BB28" s="5">
        <v>24.713086678602266</v>
      </c>
      <c r="BC28" s="9">
        <v>8.4066982160031394</v>
      </c>
      <c r="BD28" s="6">
        <v>37</v>
      </c>
      <c r="BF28" s="5">
        <v>24.604546749937406</v>
      </c>
      <c r="BG28" s="5">
        <v>8.369775979758888</v>
      </c>
      <c r="BH28" s="6">
        <v>22</v>
      </c>
    </row>
    <row r="29" spans="1:60" x14ac:dyDescent="0.3">
      <c r="A29" s="8" t="s">
        <v>27</v>
      </c>
      <c r="B29" s="5">
        <v>12794.517907842768</v>
      </c>
      <c r="C29" s="9">
        <v>2064.9121661628224</v>
      </c>
      <c r="D29" s="43">
        <v>18</v>
      </c>
      <c r="E29" s="9"/>
      <c r="F29" s="5">
        <v>1132.2242214897356</v>
      </c>
      <c r="G29" s="9">
        <v>182.73010258129969</v>
      </c>
      <c r="H29" s="10">
        <v>15</v>
      </c>
      <c r="I29" s="9"/>
      <c r="J29" s="5">
        <v>397.90202693854104</v>
      </c>
      <c r="K29" s="9">
        <v>64.217561168334214</v>
      </c>
      <c r="L29" s="10">
        <v>31</v>
      </c>
      <c r="M29" s="9"/>
      <c r="N29" s="5">
        <v>480.04365029883826</v>
      </c>
      <c r="O29" s="9">
        <v>77.474429355690575</v>
      </c>
      <c r="P29" s="10">
        <v>26</v>
      </c>
      <c r="Q29" s="9"/>
      <c r="R29" s="5">
        <v>381.98206907425606</v>
      </c>
      <c r="S29" s="9">
        <v>61.64823304549725</v>
      </c>
      <c r="T29" s="10">
        <v>13</v>
      </c>
      <c r="U29" s="9"/>
      <c r="V29" s="5">
        <v>264.74321361882232</v>
      </c>
      <c r="W29" s="9">
        <v>42.727009071240673</v>
      </c>
      <c r="X29" s="10">
        <v>36</v>
      </c>
      <c r="Y29" s="9"/>
      <c r="Z29" s="5">
        <v>218.54908791926962</v>
      </c>
      <c r="AA29" s="9">
        <v>35.271721357446395</v>
      </c>
      <c r="AB29" s="6">
        <v>25</v>
      </c>
      <c r="AC29" s="9"/>
      <c r="AD29" s="5">
        <v>294.44292234866293</v>
      </c>
      <c r="AE29" s="9">
        <v>47.520256486225158</v>
      </c>
      <c r="AF29" s="10">
        <v>24</v>
      </c>
      <c r="AG29" s="9"/>
      <c r="AH29" s="5">
        <v>295.77267124230872</v>
      </c>
      <c r="AI29" s="9">
        <v>47.734865171617493</v>
      </c>
      <c r="AJ29" s="10">
        <v>22</v>
      </c>
      <c r="AK29" s="9"/>
      <c r="AL29" s="5">
        <v>120.28645676734679</v>
      </c>
      <c r="AM29" s="9">
        <v>19.413077522151927</v>
      </c>
      <c r="AN29" s="10">
        <v>22</v>
      </c>
      <c r="AP29" s="5">
        <v>417.00959473926309</v>
      </c>
      <c r="AQ29" s="9">
        <v>67.301338884828454</v>
      </c>
      <c r="AR29" s="10">
        <v>13</v>
      </c>
      <c r="AS29" s="9"/>
      <c r="AT29" s="5">
        <v>125.80230171443463</v>
      </c>
      <c r="AU29" s="9">
        <v>20.303281859661801</v>
      </c>
      <c r="AV29" s="10">
        <v>22</v>
      </c>
      <c r="AW29" s="9"/>
      <c r="AX29" s="5">
        <v>122.08305961458271</v>
      </c>
      <c r="AY29" s="9">
        <v>19.703031946675118</v>
      </c>
      <c r="AZ29" s="10">
        <v>15</v>
      </c>
      <c r="BA29" s="9"/>
      <c r="BB29" s="5">
        <v>250.55815037901112</v>
      </c>
      <c r="BC29" s="9">
        <v>40.437676259121162</v>
      </c>
      <c r="BD29" s="6">
        <v>6</v>
      </c>
      <c r="BF29" s="5">
        <v>27.169261125260245</v>
      </c>
      <c r="BG29" s="5">
        <v>4.384857502822757</v>
      </c>
      <c r="BH29" s="6">
        <v>48</v>
      </c>
    </row>
    <row r="30" spans="1:60" x14ac:dyDescent="0.3">
      <c r="A30" s="8" t="s">
        <v>28</v>
      </c>
      <c r="B30" s="5">
        <v>1948.9675152699326</v>
      </c>
      <c r="C30" s="9">
        <v>1720.4686349278895</v>
      </c>
      <c r="D30" s="43">
        <v>27</v>
      </c>
      <c r="E30" s="9"/>
      <c r="F30" s="5">
        <v>491.47479771783031</v>
      </c>
      <c r="G30" s="9">
        <v>433.85380603121291</v>
      </c>
      <c r="H30" s="10">
        <v>3</v>
      </c>
      <c r="I30" s="9"/>
      <c r="J30" s="5">
        <v>50.641908974110798</v>
      </c>
      <c r="K30" s="9">
        <v>44.70460144676327</v>
      </c>
      <c r="L30" s="10">
        <v>45</v>
      </c>
      <c r="M30" s="9"/>
      <c r="N30" s="5">
        <v>73.519350465881217</v>
      </c>
      <c r="O30" s="9">
        <v>64.899869056720107</v>
      </c>
      <c r="P30" s="10">
        <v>40</v>
      </c>
      <c r="Q30" s="9"/>
      <c r="R30" s="5">
        <v>89.056819217348803</v>
      </c>
      <c r="S30" s="9">
        <v>78.615709594662491</v>
      </c>
      <c r="T30" s="10">
        <v>8</v>
      </c>
      <c r="U30" s="9"/>
      <c r="V30" s="5">
        <v>57.315990759190093</v>
      </c>
      <c r="W30" s="9">
        <v>50.596207278162737</v>
      </c>
      <c r="X30" s="10">
        <v>28</v>
      </c>
      <c r="Y30" s="9"/>
      <c r="Z30" s="5">
        <v>38.276545784576676</v>
      </c>
      <c r="AA30" s="9">
        <v>33.788965675307708</v>
      </c>
      <c r="AB30" s="6">
        <v>29</v>
      </c>
      <c r="AC30" s="9"/>
      <c r="AD30" s="5">
        <v>49.534396051207999</v>
      </c>
      <c r="AE30" s="9">
        <v>43.726934435023644</v>
      </c>
      <c r="AF30" s="10">
        <v>33</v>
      </c>
      <c r="AG30" s="9"/>
      <c r="AH30" s="5">
        <v>58.662950816061041</v>
      </c>
      <c r="AI30" s="9">
        <v>51.785248404908351</v>
      </c>
      <c r="AJ30" s="10">
        <v>12</v>
      </c>
      <c r="AK30" s="9"/>
      <c r="AL30" s="5">
        <v>1.3694582896021734</v>
      </c>
      <c r="AM30" s="9">
        <v>1.208901644405403</v>
      </c>
      <c r="AN30" s="10">
        <v>50</v>
      </c>
      <c r="AP30" s="5">
        <v>77.077734268878586</v>
      </c>
      <c r="AQ30" s="9">
        <v>68.041064420997117</v>
      </c>
      <c r="AR30" s="10">
        <v>12</v>
      </c>
      <c r="AS30" s="9"/>
      <c r="AT30" s="5">
        <v>1.4322560458080928</v>
      </c>
      <c r="AU30" s="9">
        <v>1.2643369295241338</v>
      </c>
      <c r="AV30" s="10">
        <v>50</v>
      </c>
      <c r="AW30" s="9"/>
      <c r="AX30" s="5">
        <v>52.993696734295504</v>
      </c>
      <c r="AY30" s="9">
        <v>46.780663282429479</v>
      </c>
      <c r="AZ30" s="10">
        <v>3</v>
      </c>
      <c r="BA30" s="9"/>
      <c r="BB30" s="5">
        <v>54.973757990425653</v>
      </c>
      <c r="BC30" s="9">
        <v>48.528580197266322</v>
      </c>
      <c r="BD30" s="6">
        <v>5</v>
      </c>
      <c r="BF30" s="5">
        <v>17.320375274082096</v>
      </c>
      <c r="BG30" s="5">
        <v>15.289717335340814</v>
      </c>
      <c r="BH30" s="6">
        <v>9</v>
      </c>
    </row>
    <row r="31" spans="1:60" x14ac:dyDescent="0.3">
      <c r="A31" s="8" t="s">
        <v>29</v>
      </c>
      <c r="B31" s="5">
        <v>2736.4942473578622</v>
      </c>
      <c r="C31" s="9">
        <v>1383.2002095442087</v>
      </c>
      <c r="D31" s="43">
        <v>37</v>
      </c>
      <c r="E31" s="9"/>
      <c r="F31" s="5">
        <v>343.91785474186753</v>
      </c>
      <c r="G31" s="9">
        <v>173.83820528921279</v>
      </c>
      <c r="H31" s="10">
        <v>20</v>
      </c>
      <c r="I31" s="9"/>
      <c r="J31" s="5">
        <v>124.49801001363159</v>
      </c>
      <c r="K31" s="9">
        <v>62.92930222855761</v>
      </c>
      <c r="L31" s="10">
        <v>33</v>
      </c>
      <c r="M31" s="9"/>
      <c r="N31" s="5">
        <v>190.81934672682453</v>
      </c>
      <c r="O31" s="9">
        <v>96.452371727977564</v>
      </c>
      <c r="P31" s="10">
        <v>11</v>
      </c>
      <c r="Q31" s="9"/>
      <c r="R31" s="5">
        <v>85.827616172055798</v>
      </c>
      <c r="S31" s="9">
        <v>43.382797821881347</v>
      </c>
      <c r="T31" s="10">
        <v>26</v>
      </c>
      <c r="U31" s="9"/>
      <c r="V31" s="5">
        <v>83.941344309108288</v>
      </c>
      <c r="W31" s="9">
        <v>42.429354693467879</v>
      </c>
      <c r="X31" s="10">
        <v>37</v>
      </c>
      <c r="Y31" s="9"/>
      <c r="Z31" s="5">
        <v>57.206663333098902</v>
      </c>
      <c r="AA31" s="9">
        <v>28.915927298611084</v>
      </c>
      <c r="AB31" s="6">
        <v>35</v>
      </c>
      <c r="AC31" s="9"/>
      <c r="AD31" s="5">
        <v>98.005841507076454</v>
      </c>
      <c r="AE31" s="9">
        <v>49.538456234663052</v>
      </c>
      <c r="AF31" s="10">
        <v>18</v>
      </c>
      <c r="AG31" s="9"/>
      <c r="AH31" s="5">
        <v>97.193369483251118</v>
      </c>
      <c r="AI31" s="9">
        <v>49.127780613952694</v>
      </c>
      <c r="AJ31" s="10">
        <v>19</v>
      </c>
      <c r="AK31" s="9"/>
      <c r="AL31" s="5">
        <v>25.751646213335089</v>
      </c>
      <c r="AM31" s="9">
        <v>13.016538394986547</v>
      </c>
      <c r="AN31" s="10">
        <v>33</v>
      </c>
      <c r="AP31" s="5">
        <v>7.4216443289311513</v>
      </c>
      <c r="AQ31" s="9">
        <v>3.7513764192458328</v>
      </c>
      <c r="AR31" s="10">
        <v>50</v>
      </c>
      <c r="AS31" s="9"/>
      <c r="AT31" s="5">
        <v>26.932511386874534</v>
      </c>
      <c r="AU31" s="9">
        <v>13.613423609366322</v>
      </c>
      <c r="AV31" s="10">
        <v>33</v>
      </c>
      <c r="AW31" s="9"/>
      <c r="AX31" s="5">
        <v>37.083241257395635</v>
      </c>
      <c r="AY31" s="9">
        <v>18.744255401718089</v>
      </c>
      <c r="AZ31" s="10">
        <v>20</v>
      </c>
      <c r="BA31" s="9"/>
      <c r="BB31" s="5">
        <v>10.083985717345987</v>
      </c>
      <c r="BC31" s="9">
        <v>5.0970950042160723</v>
      </c>
      <c r="BD31" s="6">
        <v>38</v>
      </c>
      <c r="BF31" s="5">
        <v>23.72546033756084</v>
      </c>
      <c r="BG31" s="5">
        <v>11.992373724933817</v>
      </c>
      <c r="BH31" s="6">
        <v>12</v>
      </c>
    </row>
    <row r="32" spans="1:60" x14ac:dyDescent="0.3">
      <c r="A32" s="8" t="s">
        <v>30</v>
      </c>
      <c r="B32" s="5">
        <v>4433.0023909450929</v>
      </c>
      <c r="C32" s="9">
        <v>1387.839114358474</v>
      </c>
      <c r="D32" s="43">
        <v>35</v>
      </c>
      <c r="E32" s="9"/>
      <c r="F32" s="5">
        <v>436.71792026505386</v>
      </c>
      <c r="G32" s="9">
        <v>136.72318628186233</v>
      </c>
      <c r="H32" s="10">
        <v>35</v>
      </c>
      <c r="I32" s="9"/>
      <c r="J32" s="5">
        <v>237.0141457206785</v>
      </c>
      <c r="K32" s="9">
        <v>74.201968119689866</v>
      </c>
      <c r="L32" s="10">
        <v>27</v>
      </c>
      <c r="M32" s="9"/>
      <c r="N32" s="5">
        <v>232.79198814992023</v>
      </c>
      <c r="O32" s="9">
        <v>72.88013814827994</v>
      </c>
      <c r="P32" s="10">
        <v>32</v>
      </c>
      <c r="Q32" s="9"/>
      <c r="R32" s="5">
        <v>92.804423963526773</v>
      </c>
      <c r="S32" s="9">
        <v>29.054261244066318</v>
      </c>
      <c r="T32" s="10">
        <v>40</v>
      </c>
      <c r="U32" s="9"/>
      <c r="V32" s="5">
        <v>166.58357592918622</v>
      </c>
      <c r="W32" s="9">
        <v>52.152284635908046</v>
      </c>
      <c r="X32" s="10">
        <v>24</v>
      </c>
      <c r="Y32" s="9"/>
      <c r="Z32" s="5">
        <v>44.210185865840224</v>
      </c>
      <c r="AA32" s="9">
        <v>13.840873472795559</v>
      </c>
      <c r="AB32" s="6">
        <v>50</v>
      </c>
      <c r="AC32" s="9"/>
      <c r="AD32" s="5">
        <v>104.43051061097128</v>
      </c>
      <c r="AE32" s="9">
        <v>32.694037714569042</v>
      </c>
      <c r="AF32" s="10">
        <v>50</v>
      </c>
      <c r="AG32" s="9"/>
      <c r="AH32" s="5">
        <v>48.855365716646538</v>
      </c>
      <c r="AI32" s="9">
        <v>15.29513893932161</v>
      </c>
      <c r="AJ32" s="10">
        <v>50</v>
      </c>
      <c r="AK32" s="9"/>
      <c r="AL32" s="5">
        <v>68.365579413367499</v>
      </c>
      <c r="AM32" s="9">
        <v>21.403197385919714</v>
      </c>
      <c r="AN32" s="10">
        <v>21</v>
      </c>
      <c r="AP32" s="5">
        <v>222.4532601420901</v>
      </c>
      <c r="AQ32" s="9">
        <v>69.643394772889806</v>
      </c>
      <c r="AR32" s="10">
        <v>10</v>
      </c>
      <c r="AS32" s="9"/>
      <c r="AT32" s="5">
        <v>71.500545276493014</v>
      </c>
      <c r="AU32" s="9">
        <v>22.384660480979448</v>
      </c>
      <c r="AV32" s="10">
        <v>21</v>
      </c>
      <c r="AW32" s="9"/>
      <c r="AX32" s="5">
        <v>47.089488886153902</v>
      </c>
      <c r="AY32" s="9">
        <v>14.742296256109212</v>
      </c>
      <c r="AZ32" s="10">
        <v>35</v>
      </c>
      <c r="BA32" s="9"/>
      <c r="BB32" s="5">
        <v>122.44809442769403</v>
      </c>
      <c r="BC32" s="9">
        <v>38.334798842547819</v>
      </c>
      <c r="BD32" s="6">
        <v>7</v>
      </c>
      <c r="BF32" s="5">
        <v>28.829317863777604</v>
      </c>
      <c r="BG32" s="5">
        <v>9.0255884033245515</v>
      </c>
      <c r="BH32" s="6">
        <v>17</v>
      </c>
    </row>
    <row r="33" spans="1:60" x14ac:dyDescent="0.3">
      <c r="A33" s="8" t="s">
        <v>31</v>
      </c>
      <c r="B33" s="5">
        <v>1603.3362643407424</v>
      </c>
      <c r="C33" s="9">
        <v>1143.5624193795265</v>
      </c>
      <c r="D33" s="43">
        <v>45</v>
      </c>
      <c r="E33" s="9"/>
      <c r="F33" s="5">
        <v>197.86715652225854</v>
      </c>
      <c r="G33" s="9">
        <v>141.12663030258358</v>
      </c>
      <c r="H33" s="10">
        <v>32</v>
      </c>
      <c r="I33" s="9"/>
      <c r="J33" s="5">
        <v>149.2251669857055</v>
      </c>
      <c r="K33" s="9">
        <v>106.43325220405598</v>
      </c>
      <c r="L33" s="10">
        <v>16</v>
      </c>
      <c r="M33" s="9"/>
      <c r="N33" s="5">
        <v>46.59119279867511</v>
      </c>
      <c r="O33" s="9">
        <v>33.230669288540319</v>
      </c>
      <c r="P33" s="10">
        <v>50</v>
      </c>
      <c r="Q33" s="9"/>
      <c r="R33" s="5">
        <v>47.324310634565947</v>
      </c>
      <c r="S33" s="9">
        <v>33.753557733558019</v>
      </c>
      <c r="T33" s="10">
        <v>35</v>
      </c>
      <c r="U33" s="9"/>
      <c r="V33" s="5">
        <v>50.732263844160244</v>
      </c>
      <c r="W33" s="9">
        <v>36.184243862333581</v>
      </c>
      <c r="X33" s="10">
        <v>45</v>
      </c>
      <c r="Y33" s="9"/>
      <c r="Z33" s="5">
        <v>38.787003054935177</v>
      </c>
      <c r="AA33" s="9">
        <v>27.664414533916084</v>
      </c>
      <c r="AB33" s="6">
        <v>37</v>
      </c>
      <c r="AC33" s="9"/>
      <c r="AD33" s="5">
        <v>61.102890127972891</v>
      </c>
      <c r="AE33" s="9">
        <v>43.580981993541535</v>
      </c>
      <c r="AF33" s="10">
        <v>35</v>
      </c>
      <c r="AG33" s="9"/>
      <c r="AH33" s="5">
        <v>38.149260275032866</v>
      </c>
      <c r="AI33" s="9">
        <v>27.209551326149253</v>
      </c>
      <c r="AJ33" s="10">
        <v>49</v>
      </c>
      <c r="AK33" s="9"/>
      <c r="AL33" s="5">
        <v>5.6323578137051395</v>
      </c>
      <c r="AM33" s="9">
        <v>4.0172188900749468</v>
      </c>
      <c r="AN33" s="10">
        <v>48</v>
      </c>
      <c r="AP33" s="5">
        <v>53.467204524659046</v>
      </c>
      <c r="AQ33" s="9">
        <v>38.134911012456755</v>
      </c>
      <c r="AR33" s="10">
        <v>42</v>
      </c>
      <c r="AS33" s="9"/>
      <c r="AT33" s="5">
        <v>5.8906347072294478</v>
      </c>
      <c r="AU33" s="9">
        <v>4.201432118327431</v>
      </c>
      <c r="AV33" s="10">
        <v>48</v>
      </c>
      <c r="AW33" s="9"/>
      <c r="AX33" s="5">
        <v>21.335197928985352</v>
      </c>
      <c r="AY33" s="9">
        <v>15.217101430462272</v>
      </c>
      <c r="AZ33" s="10">
        <v>32</v>
      </c>
      <c r="BA33" s="9"/>
      <c r="BB33" s="5">
        <v>68.632150973188587</v>
      </c>
      <c r="BC33" s="9">
        <v>48.951146655684155</v>
      </c>
      <c r="BD33" s="6">
        <v>4</v>
      </c>
      <c r="BF33" s="5">
        <v>19.512845317423036</v>
      </c>
      <c r="BG33" s="5">
        <v>13.917327947014192</v>
      </c>
      <c r="BH33" s="6">
        <v>11</v>
      </c>
    </row>
    <row r="34" spans="1:60" x14ac:dyDescent="0.3">
      <c r="A34" s="8" t="s">
        <v>32</v>
      </c>
      <c r="B34" s="5">
        <v>14967.379560238995</v>
      </c>
      <c r="C34" s="9">
        <v>1610.9822092789011</v>
      </c>
      <c r="D34" s="43">
        <v>30</v>
      </c>
      <c r="E34" s="9"/>
      <c r="F34" s="5">
        <v>1201.869155101828</v>
      </c>
      <c r="G34" s="9">
        <v>129.36064185167177</v>
      </c>
      <c r="H34" s="10">
        <v>39</v>
      </c>
      <c r="I34" s="9"/>
      <c r="J34" s="5">
        <v>1330.9589300140176</v>
      </c>
      <c r="K34" s="9">
        <v>143.25494645899306</v>
      </c>
      <c r="L34" s="10">
        <v>8</v>
      </c>
      <c r="M34" s="9"/>
      <c r="N34" s="5">
        <v>651.55876892334049</v>
      </c>
      <c r="O34" s="9">
        <v>70.129148580127506</v>
      </c>
      <c r="P34" s="10">
        <v>36</v>
      </c>
      <c r="Q34" s="9"/>
      <c r="R34" s="5">
        <v>661.33467454517631</v>
      </c>
      <c r="S34" s="9">
        <v>71.181357483695635</v>
      </c>
      <c r="T34" s="10">
        <v>9</v>
      </c>
      <c r="U34" s="9"/>
      <c r="V34" s="5">
        <v>448.42747895072148</v>
      </c>
      <c r="W34" s="9">
        <v>48.265542263689746</v>
      </c>
      <c r="X34" s="10">
        <v>29</v>
      </c>
      <c r="Y34" s="9"/>
      <c r="Z34" s="5">
        <v>406.82208832391905</v>
      </c>
      <c r="AA34" s="9">
        <v>43.787434132595642</v>
      </c>
      <c r="AB34" s="6">
        <v>19</v>
      </c>
      <c r="AC34" s="9"/>
      <c r="AD34" s="5">
        <v>465.61510028500015</v>
      </c>
      <c r="AE34" s="9">
        <v>50.115495495510054</v>
      </c>
      <c r="AF34" s="10">
        <v>15</v>
      </c>
      <c r="AG34" s="9"/>
      <c r="AH34" s="5">
        <v>277.68557924993166</v>
      </c>
      <c r="AI34" s="9">
        <v>29.888099392717159</v>
      </c>
      <c r="AJ34" s="10">
        <v>47</v>
      </c>
      <c r="AK34" s="9"/>
      <c r="AL34" s="5">
        <v>240.5979601314433</v>
      </c>
      <c r="AM34" s="9">
        <v>25.8962520326678</v>
      </c>
      <c r="AN34" s="10">
        <v>15</v>
      </c>
      <c r="AP34" s="5">
        <v>412.39251059386174</v>
      </c>
      <c r="AQ34" s="9">
        <v>44.386994739643242</v>
      </c>
      <c r="AR34" s="10">
        <v>40</v>
      </c>
      <c r="AS34" s="9"/>
      <c r="AT34" s="5">
        <v>251.63079856010771</v>
      </c>
      <c r="AU34" s="9">
        <v>27.08374823765768</v>
      </c>
      <c r="AV34" s="10">
        <v>15</v>
      </c>
      <c r="AW34" s="9"/>
      <c r="AX34" s="5">
        <v>129.59258504306325</v>
      </c>
      <c r="AY34" s="9">
        <v>13.94842351118303</v>
      </c>
      <c r="AZ34" s="10">
        <v>39</v>
      </c>
      <c r="BA34" s="9"/>
      <c r="BB34" s="5">
        <v>119.88508198320378</v>
      </c>
      <c r="BC34" s="9">
        <v>12.903576972547887</v>
      </c>
      <c r="BD34" s="6">
        <v>30</v>
      </c>
      <c r="BF34" s="5">
        <v>47.724780083010479</v>
      </c>
      <c r="BG34" s="5">
        <v>5.1367556589344794</v>
      </c>
      <c r="BH34" s="6">
        <v>42</v>
      </c>
    </row>
    <row r="35" spans="1:60" x14ac:dyDescent="0.3">
      <c r="A35" s="8" t="s">
        <v>33</v>
      </c>
      <c r="B35" s="5">
        <v>6978.8246475939995</v>
      </c>
      <c r="C35" s="9">
        <v>3300.6622998489852</v>
      </c>
      <c r="D35" s="43">
        <v>1</v>
      </c>
      <c r="E35" s="9"/>
      <c r="F35" s="5">
        <v>439.74402478990908</v>
      </c>
      <c r="G35" s="9">
        <v>207.97864934295308</v>
      </c>
      <c r="H35" s="10">
        <v>9</v>
      </c>
      <c r="I35" s="9"/>
      <c r="J35" s="5">
        <v>116.27160879829785</v>
      </c>
      <c r="K35" s="9">
        <v>54.9911102631931</v>
      </c>
      <c r="L35" s="10">
        <v>40</v>
      </c>
      <c r="M35" s="9"/>
      <c r="N35" s="5">
        <v>238.52717955824406</v>
      </c>
      <c r="O35" s="9">
        <v>112.81235864389177</v>
      </c>
      <c r="P35" s="10">
        <v>6</v>
      </c>
      <c r="Q35" s="9"/>
      <c r="R35" s="5">
        <v>117.16603221076602</v>
      </c>
      <c r="S35" s="9">
        <v>55.414131299930816</v>
      </c>
      <c r="T35" s="10">
        <v>17</v>
      </c>
      <c r="U35" s="9"/>
      <c r="V35" s="5">
        <v>135.79163531810553</v>
      </c>
      <c r="W35" s="9">
        <v>64.223182836931429</v>
      </c>
      <c r="X35" s="10">
        <v>6</v>
      </c>
      <c r="Y35" s="9"/>
      <c r="Z35" s="5">
        <v>111.04458467730811</v>
      </c>
      <c r="AA35" s="9">
        <v>52.518968845726747</v>
      </c>
      <c r="AB35" s="6">
        <v>15</v>
      </c>
      <c r="AC35" s="9"/>
      <c r="AD35" s="5">
        <v>117.15116151989686</v>
      </c>
      <c r="AE35" s="9">
        <v>55.40709814876238</v>
      </c>
      <c r="AF35" s="10">
        <v>4</v>
      </c>
      <c r="AG35" s="9"/>
      <c r="AH35" s="5">
        <v>117.09150240189599</v>
      </c>
      <c r="AI35" s="9">
        <v>55.378882136529491</v>
      </c>
      <c r="AJ35" s="10">
        <v>7</v>
      </c>
      <c r="AK35" s="9"/>
      <c r="AL35" s="5">
        <v>28.992586037293062</v>
      </c>
      <c r="AM35" s="9">
        <v>13.712156493488163</v>
      </c>
      <c r="AN35" s="10">
        <v>32</v>
      </c>
      <c r="AP35" s="5">
        <v>153.25991622045632</v>
      </c>
      <c r="AQ35" s="9">
        <v>72.484874329271605</v>
      </c>
      <c r="AR35" s="10">
        <v>8</v>
      </c>
      <c r="AS35" s="9"/>
      <c r="AT35" s="5">
        <v>30.322067456021028</v>
      </c>
      <c r="AU35" s="9">
        <v>14.340939908852812</v>
      </c>
      <c r="AV35" s="10">
        <v>32</v>
      </c>
      <c r="AW35" s="9"/>
      <c r="AX35" s="5">
        <v>47.415781233637659</v>
      </c>
      <c r="AY35" s="9">
        <v>22.425478420597738</v>
      </c>
      <c r="AZ35" s="10">
        <v>9</v>
      </c>
      <c r="BA35" s="9"/>
      <c r="BB35" s="5">
        <v>32.058121808920006</v>
      </c>
      <c r="BC35" s="9">
        <v>15.162013577049629</v>
      </c>
      <c r="BD35" s="6">
        <v>24</v>
      </c>
      <c r="BF35" s="5">
        <v>23.231776714644283</v>
      </c>
      <c r="BG35" s="5">
        <v>10.98755928578489</v>
      </c>
      <c r="BH35" s="6">
        <v>14</v>
      </c>
    </row>
    <row r="36" spans="1:60" x14ac:dyDescent="0.3">
      <c r="A36" s="11" t="s">
        <v>34</v>
      </c>
      <c r="B36" s="12">
        <v>60313.921278623304</v>
      </c>
      <c r="C36" s="13">
        <v>3081.7666760523875</v>
      </c>
      <c r="D36" s="44">
        <v>2</v>
      </c>
      <c r="E36" s="13"/>
      <c r="F36" s="12">
        <v>2020.9612746429691</v>
      </c>
      <c r="G36" s="13">
        <v>103.26191661483728</v>
      </c>
      <c r="H36" s="14">
        <v>49</v>
      </c>
      <c r="I36" s="13"/>
      <c r="J36" s="12">
        <v>5764.1663192137839</v>
      </c>
      <c r="K36" s="13">
        <v>294.52264587002588</v>
      </c>
      <c r="L36" s="14">
        <v>1</v>
      </c>
      <c r="M36" s="13"/>
      <c r="N36" s="12">
        <v>1895.285600413732</v>
      </c>
      <c r="O36" s="13">
        <v>96.840462054771251</v>
      </c>
      <c r="P36" s="14">
        <v>10</v>
      </c>
      <c r="Q36" s="13"/>
      <c r="R36" s="12">
        <v>1170.1548164242456</v>
      </c>
      <c r="S36" s="13">
        <v>59.789581619468386</v>
      </c>
      <c r="T36" s="14">
        <v>14</v>
      </c>
      <c r="U36" s="13"/>
      <c r="V36" s="12">
        <v>1404.4739538625754</v>
      </c>
      <c r="W36" s="13">
        <v>71.762222330108429</v>
      </c>
      <c r="X36" s="14">
        <v>5</v>
      </c>
      <c r="Y36" s="13"/>
      <c r="Z36" s="12">
        <v>2459.7833472837365</v>
      </c>
      <c r="AA36" s="13">
        <v>125.6837259005131</v>
      </c>
      <c r="AB36" s="23">
        <v>1</v>
      </c>
      <c r="AC36" s="13"/>
      <c r="AD36" s="12">
        <v>975.86609068092685</v>
      </c>
      <c r="AE36" s="13">
        <v>49.862312626917344</v>
      </c>
      <c r="AF36" s="14">
        <v>16</v>
      </c>
      <c r="AG36" s="13"/>
      <c r="AH36" s="12">
        <v>1063.3159301871217</v>
      </c>
      <c r="AI36" s="13">
        <v>54.330601133170354</v>
      </c>
      <c r="AJ36" s="14">
        <v>9</v>
      </c>
      <c r="AK36" s="13"/>
      <c r="AL36" s="12">
        <v>1378.6243903454895</v>
      </c>
      <c r="AM36" s="13">
        <v>70.441427366878443</v>
      </c>
      <c r="AN36" s="14">
        <v>3</v>
      </c>
      <c r="AO36" s="137"/>
      <c r="AP36" s="12">
        <v>1491.9071695808354</v>
      </c>
      <c r="AQ36" s="13">
        <v>76.229661436511421</v>
      </c>
      <c r="AR36" s="14">
        <v>4</v>
      </c>
      <c r="AS36" s="13"/>
      <c r="AT36" s="12">
        <v>1441.8424664430097</v>
      </c>
      <c r="AU36" s="13">
        <v>73.671583127129637</v>
      </c>
      <c r="AV36" s="14">
        <v>3</v>
      </c>
      <c r="AW36" s="13"/>
      <c r="AX36" s="12">
        <v>217.9119039216186</v>
      </c>
      <c r="AY36" s="13">
        <v>11.134305805097577</v>
      </c>
      <c r="AZ36" s="14">
        <v>49</v>
      </c>
      <c r="BA36" s="13"/>
      <c r="BB36" s="12">
        <v>220.41661071445094</v>
      </c>
      <c r="BC36" s="13">
        <v>11.262284914460652</v>
      </c>
      <c r="BD36" s="23">
        <v>31</v>
      </c>
      <c r="BE36" s="137"/>
      <c r="BF36" s="12">
        <v>113.21578782071217</v>
      </c>
      <c r="BG36" s="12">
        <v>5.7848111134592841</v>
      </c>
      <c r="BH36" s="23">
        <v>37</v>
      </c>
    </row>
    <row r="37" spans="1:60" x14ac:dyDescent="0.3">
      <c r="A37" s="8" t="s">
        <v>35</v>
      </c>
      <c r="B37" s="5">
        <v>14820.6255974591</v>
      </c>
      <c r="C37" s="9">
        <v>1367.7853267063856</v>
      </c>
      <c r="D37" s="43">
        <v>38</v>
      </c>
      <c r="E37" s="9"/>
      <c r="F37" s="5">
        <v>1248.5064158350867</v>
      </c>
      <c r="G37" s="9">
        <v>115.22379704206176</v>
      </c>
      <c r="H37" s="10">
        <v>44</v>
      </c>
      <c r="I37" s="9"/>
      <c r="J37" s="5">
        <v>679.46138257983739</v>
      </c>
      <c r="K37" s="9">
        <v>62.707022928618308</v>
      </c>
      <c r="L37" s="10">
        <v>35</v>
      </c>
      <c r="M37" s="9"/>
      <c r="N37" s="5">
        <v>859.24143853549367</v>
      </c>
      <c r="O37" s="9">
        <v>79.298800445267659</v>
      </c>
      <c r="P37" s="10">
        <v>23</v>
      </c>
      <c r="Q37" s="9"/>
      <c r="R37" s="5">
        <v>681.46962931113535</v>
      </c>
      <c r="S37" s="9">
        <v>62.892362636001948</v>
      </c>
      <c r="T37" s="10">
        <v>11</v>
      </c>
      <c r="U37" s="9"/>
      <c r="V37" s="5">
        <v>506.84603267143291</v>
      </c>
      <c r="W37" s="9">
        <v>46.776471197422701</v>
      </c>
      <c r="X37" s="10">
        <v>31</v>
      </c>
      <c r="Y37" s="9"/>
      <c r="Z37" s="5">
        <v>303.51180812370495</v>
      </c>
      <c r="AA37" s="9">
        <v>28.010895687487071</v>
      </c>
      <c r="AB37" s="6">
        <v>36</v>
      </c>
      <c r="AC37" s="9"/>
      <c r="AD37" s="5">
        <v>446.40389393182784</v>
      </c>
      <c r="AE37" s="9">
        <v>41.198307850731254</v>
      </c>
      <c r="AF37" s="10">
        <v>41</v>
      </c>
      <c r="AG37" s="9"/>
      <c r="AH37" s="5">
        <v>374.53844766993143</v>
      </c>
      <c r="AI37" s="9">
        <v>34.565895322134594</v>
      </c>
      <c r="AJ37" s="10">
        <v>41</v>
      </c>
      <c r="AK37" s="9"/>
      <c r="AL37" s="5">
        <v>158.31924310648685</v>
      </c>
      <c r="AM37" s="9">
        <v>14.611173882797454</v>
      </c>
      <c r="AN37" s="10">
        <v>29</v>
      </c>
      <c r="AP37" s="5">
        <v>493.29894373342893</v>
      </c>
      <c r="AQ37" s="9">
        <v>45.526219691699154</v>
      </c>
      <c r="AR37" s="10">
        <v>38</v>
      </c>
      <c r="AS37" s="9"/>
      <c r="AT37" s="5">
        <v>165.5791160845788</v>
      </c>
      <c r="AU37" s="9">
        <v>15.281182558739497</v>
      </c>
      <c r="AV37" s="10">
        <v>29</v>
      </c>
      <c r="AW37" s="9"/>
      <c r="AX37" s="5">
        <v>134.62128816943502</v>
      </c>
      <c r="AY37" s="9">
        <v>12.424105946784969</v>
      </c>
      <c r="AZ37" s="10">
        <v>44</v>
      </c>
      <c r="BA37" s="9"/>
      <c r="BB37" s="5">
        <v>1.9424624873320724</v>
      </c>
      <c r="BC37" s="9">
        <v>0.17926852482569294</v>
      </c>
      <c r="BD37" s="6">
        <v>44</v>
      </c>
      <c r="BF37" s="5">
        <v>54.725140284412468</v>
      </c>
      <c r="BG37" s="5">
        <v>5.0505454976071196</v>
      </c>
      <c r="BH37" s="6">
        <v>45</v>
      </c>
    </row>
    <row r="38" spans="1:60" x14ac:dyDescent="0.3">
      <c r="A38" s="8" t="s">
        <v>36</v>
      </c>
      <c r="B38" s="5">
        <v>1071.6269986604811</v>
      </c>
      <c r="C38" s="9">
        <v>1367.0001998409048</v>
      </c>
      <c r="D38" s="43">
        <v>39</v>
      </c>
      <c r="E38" s="9"/>
      <c r="F38" s="5">
        <v>294.98913394302986</v>
      </c>
      <c r="G38" s="9">
        <v>376.29716828250355</v>
      </c>
      <c r="H38" s="10">
        <v>4</v>
      </c>
      <c r="I38" s="9"/>
      <c r="J38" s="5">
        <v>57.827486176351584</v>
      </c>
      <c r="K38" s="9">
        <v>73.766511349734017</v>
      </c>
      <c r="L38" s="10">
        <v>28</v>
      </c>
      <c r="M38" s="9"/>
      <c r="N38" s="5">
        <v>62.324065312390346</v>
      </c>
      <c r="O38" s="9">
        <v>79.502485326919057</v>
      </c>
      <c r="P38" s="10">
        <v>22</v>
      </c>
      <c r="Q38" s="9"/>
      <c r="R38" s="5">
        <v>20.769249164570198</v>
      </c>
      <c r="S38" s="9">
        <v>26.49388993931851</v>
      </c>
      <c r="T38" s="10">
        <v>42</v>
      </c>
      <c r="U38" s="9"/>
      <c r="V38" s="5">
        <v>47.912223171834135</v>
      </c>
      <c r="W38" s="9">
        <v>61.118298374890145</v>
      </c>
      <c r="X38" s="10">
        <v>8</v>
      </c>
      <c r="Y38" s="9"/>
      <c r="Z38" s="5">
        <v>26.581930493341734</v>
      </c>
      <c r="AA38" s="9">
        <v>33.908724156797625</v>
      </c>
      <c r="AB38" s="6">
        <v>28</v>
      </c>
      <c r="AC38" s="9"/>
      <c r="AD38" s="5">
        <v>41.27238206177006</v>
      </c>
      <c r="AE38" s="9">
        <v>52.648313822695073</v>
      </c>
      <c r="AF38" s="10">
        <v>8</v>
      </c>
      <c r="AG38" s="9"/>
      <c r="AH38" s="5">
        <v>41.865282304704735</v>
      </c>
      <c r="AI38" s="9">
        <v>53.404635520067878</v>
      </c>
      <c r="AJ38" s="10">
        <v>11</v>
      </c>
      <c r="AK38" s="9"/>
      <c r="AL38" s="5">
        <v>8.8820128221043788</v>
      </c>
      <c r="AM38" s="9">
        <v>11.330167416445404</v>
      </c>
      <c r="AN38" s="10">
        <v>35</v>
      </c>
      <c r="AP38" s="5">
        <v>57.380276607682191</v>
      </c>
      <c r="AQ38" s="9">
        <v>73.196037135752846</v>
      </c>
      <c r="AR38" s="10">
        <v>7</v>
      </c>
      <c r="AS38" s="9"/>
      <c r="AT38" s="5">
        <v>9.2893056035313997</v>
      </c>
      <c r="AU38" s="9">
        <v>11.849722554847524</v>
      </c>
      <c r="AV38" s="10">
        <v>35</v>
      </c>
      <c r="AW38" s="9"/>
      <c r="AX38" s="5">
        <v>31.807459460137977</v>
      </c>
      <c r="AY38" s="9">
        <v>40.574568849786807</v>
      </c>
      <c r="AZ38" s="10">
        <v>4</v>
      </c>
      <c r="BA38" s="9"/>
      <c r="BB38" s="5">
        <v>78.871220347141929</v>
      </c>
      <c r="BC38" s="9">
        <v>100.61054276442157</v>
      </c>
      <c r="BD38" s="6">
        <v>2</v>
      </c>
      <c r="BF38" s="5">
        <v>15.747286718721503</v>
      </c>
      <c r="BG38" s="5">
        <v>20.08772093121226</v>
      </c>
      <c r="BH38" s="6">
        <v>5</v>
      </c>
    </row>
    <row r="39" spans="1:60" x14ac:dyDescent="0.3">
      <c r="A39" s="8" t="s">
        <v>37</v>
      </c>
      <c r="B39" s="5">
        <v>24228.179783778425</v>
      </c>
      <c r="C39" s="9">
        <v>2055.6858479007756</v>
      </c>
      <c r="D39" s="43">
        <v>19</v>
      </c>
      <c r="E39" s="9"/>
      <c r="F39" s="5">
        <v>1606.3443510157024</v>
      </c>
      <c r="G39" s="9">
        <v>136.29333192620714</v>
      </c>
      <c r="H39" s="10">
        <v>36</v>
      </c>
      <c r="I39" s="9"/>
      <c r="J39" s="5">
        <v>1040.6324661319532</v>
      </c>
      <c r="K39" s="9">
        <v>88.294434521482856</v>
      </c>
      <c r="L39" s="10">
        <v>19</v>
      </c>
      <c r="M39" s="9"/>
      <c r="N39" s="5">
        <v>832.62214555575088</v>
      </c>
      <c r="O39" s="9">
        <v>70.645404505942977</v>
      </c>
      <c r="P39" s="10">
        <v>35</v>
      </c>
      <c r="Q39" s="9"/>
      <c r="R39" s="5">
        <v>603.63657541618988</v>
      </c>
      <c r="S39" s="9">
        <v>51.216689674276154</v>
      </c>
      <c r="T39" s="10">
        <v>20</v>
      </c>
      <c r="U39" s="9"/>
      <c r="V39" s="5">
        <v>629.52610001619882</v>
      </c>
      <c r="W39" s="9">
        <v>53.413335472849532</v>
      </c>
      <c r="X39" s="10">
        <v>22</v>
      </c>
      <c r="Y39" s="9"/>
      <c r="Z39" s="5">
        <v>732.99020548505007</v>
      </c>
      <c r="AA39" s="9">
        <v>62.191943658695735</v>
      </c>
      <c r="AB39" s="6">
        <v>10</v>
      </c>
      <c r="AC39" s="9"/>
      <c r="AD39" s="5">
        <v>560.9943121550541</v>
      </c>
      <c r="AE39" s="9">
        <v>47.598626002523694</v>
      </c>
      <c r="AF39" s="10">
        <v>23</v>
      </c>
      <c r="AG39" s="9"/>
      <c r="AH39" s="5">
        <v>583.95695837493076</v>
      </c>
      <c r="AI39" s="9">
        <v>49.546935255873272</v>
      </c>
      <c r="AJ39" s="10">
        <v>18</v>
      </c>
      <c r="AK39" s="9"/>
      <c r="AL39" s="5">
        <v>225.95548349420145</v>
      </c>
      <c r="AM39" s="9">
        <v>19.17162138550751</v>
      </c>
      <c r="AN39" s="10">
        <v>23</v>
      </c>
      <c r="AP39" s="5">
        <v>688.01467151169049</v>
      </c>
      <c r="AQ39" s="9">
        <v>58.375909209722479</v>
      </c>
      <c r="AR39" s="10">
        <v>26</v>
      </c>
      <c r="AS39" s="9"/>
      <c r="AT39" s="5">
        <v>236.31687783063032</v>
      </c>
      <c r="AU39" s="9">
        <v>20.050753532123696</v>
      </c>
      <c r="AV39" s="10">
        <v>23</v>
      </c>
      <c r="AW39" s="9"/>
      <c r="AX39" s="5">
        <v>173.20547418475806</v>
      </c>
      <c r="AY39" s="9">
        <v>14.695946837035676</v>
      </c>
      <c r="AZ39" s="10">
        <v>36</v>
      </c>
      <c r="BA39" s="9"/>
      <c r="BB39" s="5">
        <v>243.70433626598981</v>
      </c>
      <c r="BC39" s="9">
        <v>20.677556448935942</v>
      </c>
      <c r="BD39" s="6">
        <v>17</v>
      </c>
      <c r="BF39" s="5">
        <v>53.679651157513341</v>
      </c>
      <c r="BG39" s="5">
        <v>4.5545517735770087</v>
      </c>
      <c r="BH39" s="6">
        <v>47</v>
      </c>
    </row>
    <row r="40" spans="1:60" x14ac:dyDescent="0.3">
      <c r="A40" s="8" t="s">
        <v>38</v>
      </c>
      <c r="B40" s="5">
        <v>7215.1088102890881</v>
      </c>
      <c r="C40" s="9">
        <v>1779.8278391684216</v>
      </c>
      <c r="D40" s="43">
        <v>25</v>
      </c>
      <c r="E40" s="9"/>
      <c r="F40" s="5">
        <v>756.61844850791817</v>
      </c>
      <c r="G40" s="9">
        <v>186.6431420081183</v>
      </c>
      <c r="H40" s="10">
        <v>13</v>
      </c>
      <c r="I40" s="9"/>
      <c r="J40" s="5">
        <v>251.87289345742337</v>
      </c>
      <c r="K40" s="9">
        <v>62.132172846532896</v>
      </c>
      <c r="L40" s="10">
        <v>36</v>
      </c>
      <c r="M40" s="9"/>
      <c r="N40" s="5">
        <v>379.24948818777153</v>
      </c>
      <c r="O40" s="9">
        <v>93.553515936501313</v>
      </c>
      <c r="P40" s="10">
        <v>12</v>
      </c>
      <c r="Q40" s="9"/>
      <c r="R40" s="5">
        <v>279.56005980276166</v>
      </c>
      <c r="S40" s="9">
        <v>68.962061451795066</v>
      </c>
      <c r="T40" s="10">
        <v>10</v>
      </c>
      <c r="U40" s="9"/>
      <c r="V40" s="5">
        <v>215.69983866036546</v>
      </c>
      <c r="W40" s="9">
        <v>53.208979635121175</v>
      </c>
      <c r="X40" s="10">
        <v>23</v>
      </c>
      <c r="Y40" s="9"/>
      <c r="Z40" s="5">
        <v>139.42014329820498</v>
      </c>
      <c r="AA40" s="9">
        <v>34.39225365931155</v>
      </c>
      <c r="AB40" s="6">
        <v>27</v>
      </c>
      <c r="AC40" s="9"/>
      <c r="AD40" s="5">
        <v>195.3251124516953</v>
      </c>
      <c r="AE40" s="9">
        <v>48.182928625341241</v>
      </c>
      <c r="AF40" s="10">
        <v>22</v>
      </c>
      <c r="AG40" s="9"/>
      <c r="AH40" s="5">
        <v>206.2033925097121</v>
      </c>
      <c r="AI40" s="9">
        <v>50.866389983805931</v>
      </c>
      <c r="AJ40" s="10">
        <v>13</v>
      </c>
      <c r="AK40" s="9"/>
      <c r="AL40" s="5">
        <v>17.04805106659477</v>
      </c>
      <c r="AM40" s="9">
        <v>4.2054245735865123</v>
      </c>
      <c r="AN40" s="10">
        <v>47</v>
      </c>
      <c r="AP40" s="5">
        <v>267.17105926409533</v>
      </c>
      <c r="AQ40" s="9">
        <v>65.905934560576711</v>
      </c>
      <c r="AR40" s="10">
        <v>17</v>
      </c>
      <c r="AS40" s="9"/>
      <c r="AT40" s="5">
        <v>17.829804963587925</v>
      </c>
      <c r="AU40" s="9">
        <v>4.3982681447413414</v>
      </c>
      <c r="AV40" s="10">
        <v>47</v>
      </c>
      <c r="AW40" s="9"/>
      <c r="AX40" s="5">
        <v>81.583041063322341</v>
      </c>
      <c r="AY40" s="9">
        <v>20.124958819949345</v>
      </c>
      <c r="AZ40" s="10">
        <v>13</v>
      </c>
      <c r="BA40" s="9"/>
      <c r="BB40" s="5">
        <v>59.927909404988483</v>
      </c>
      <c r="BC40" s="9">
        <v>14.783056542412419</v>
      </c>
      <c r="BD40" s="6">
        <v>26</v>
      </c>
      <c r="BF40" s="5">
        <v>30.110937267907499</v>
      </c>
      <c r="BG40" s="5">
        <v>7.4277860281816626</v>
      </c>
      <c r="BH40" s="6">
        <v>26</v>
      </c>
    </row>
    <row r="41" spans="1:60" x14ac:dyDescent="0.3">
      <c r="A41" s="8" t="s">
        <v>39</v>
      </c>
      <c r="B41" s="5">
        <v>11498.380374251628</v>
      </c>
      <c r="C41" s="9">
        <v>2716.137018001225</v>
      </c>
      <c r="D41" s="43">
        <v>6</v>
      </c>
      <c r="E41" s="9"/>
      <c r="F41" s="5">
        <v>598.13314467014163</v>
      </c>
      <c r="G41" s="9">
        <v>141.29047074925899</v>
      </c>
      <c r="H41" s="10">
        <v>30</v>
      </c>
      <c r="I41" s="9"/>
      <c r="J41" s="5">
        <v>461.85908767200601</v>
      </c>
      <c r="K41" s="9">
        <v>109.09993619060944</v>
      </c>
      <c r="L41" s="10">
        <v>15</v>
      </c>
      <c r="M41" s="9"/>
      <c r="N41" s="5">
        <v>230.37531952925829</v>
      </c>
      <c r="O41" s="9">
        <v>54.419049730558655</v>
      </c>
      <c r="P41" s="10">
        <v>47</v>
      </c>
      <c r="Q41" s="9"/>
      <c r="R41" s="5">
        <v>539.2622185137709</v>
      </c>
      <c r="S41" s="9">
        <v>127.38403378919783</v>
      </c>
      <c r="T41" s="10">
        <v>1</v>
      </c>
      <c r="U41" s="9"/>
      <c r="V41" s="5">
        <v>183.00231798346468</v>
      </c>
      <c r="W41" s="9">
        <v>43.22864212841548</v>
      </c>
      <c r="X41" s="10">
        <v>35</v>
      </c>
      <c r="Y41" s="9"/>
      <c r="Z41" s="5">
        <v>159.77472785070515</v>
      </c>
      <c r="AA41" s="9">
        <v>37.741841783923107</v>
      </c>
      <c r="AB41" s="6">
        <v>22</v>
      </c>
      <c r="AC41" s="9"/>
      <c r="AD41" s="5">
        <v>172.31633642672531</v>
      </c>
      <c r="AE41" s="9">
        <v>40.704409224716009</v>
      </c>
      <c r="AF41" s="10">
        <v>42</v>
      </c>
      <c r="AG41" s="9"/>
      <c r="AH41" s="5">
        <v>162.50691712336013</v>
      </c>
      <c r="AI41" s="9">
        <v>38.387237064136819</v>
      </c>
      <c r="AJ41" s="10">
        <v>30</v>
      </c>
      <c r="AK41" s="9"/>
      <c r="AL41" s="5">
        <v>73.809479283445881</v>
      </c>
      <c r="AM41" s="9">
        <v>17.435208475977198</v>
      </c>
      <c r="AN41" s="10">
        <v>26</v>
      </c>
      <c r="AP41" s="5">
        <v>154.37151463326387</v>
      </c>
      <c r="AQ41" s="9">
        <v>36.465499641954182</v>
      </c>
      <c r="AR41" s="10">
        <v>43</v>
      </c>
      <c r="AS41" s="9"/>
      <c r="AT41" s="5">
        <v>77.194080129576207</v>
      </c>
      <c r="AU41" s="9">
        <v>18.234715828327349</v>
      </c>
      <c r="AV41" s="10">
        <v>26</v>
      </c>
      <c r="AW41" s="9"/>
      <c r="AX41" s="5">
        <v>64.494225589118201</v>
      </c>
      <c r="AY41" s="9">
        <v>15.234767668861975</v>
      </c>
      <c r="AZ41" s="10">
        <v>30</v>
      </c>
      <c r="BA41" s="9"/>
      <c r="BB41" s="5">
        <v>-128.07978003070571</v>
      </c>
      <c r="BC41" s="9">
        <v>-30.25488986065098</v>
      </c>
      <c r="BD41" s="6">
        <v>50</v>
      </c>
      <c r="BF41" s="5">
        <v>32.496159189105498</v>
      </c>
      <c r="BG41" s="5">
        <v>7.6762133486243069</v>
      </c>
      <c r="BH41" s="6">
        <v>24</v>
      </c>
    </row>
    <row r="42" spans="1:60" x14ac:dyDescent="0.3">
      <c r="A42" s="8" t="s">
        <v>40</v>
      </c>
      <c r="B42" s="5">
        <v>28632.643394104682</v>
      </c>
      <c r="C42" s="9">
        <v>2209.0220378098034</v>
      </c>
      <c r="D42" s="43">
        <v>13</v>
      </c>
      <c r="E42" s="9"/>
      <c r="F42" s="5">
        <v>1969.6347070125942</v>
      </c>
      <c r="G42" s="9">
        <v>151.9582531846053</v>
      </c>
      <c r="H42" s="10">
        <v>27</v>
      </c>
      <c r="I42" s="9"/>
      <c r="J42" s="5">
        <v>1480.2386718556127</v>
      </c>
      <c r="K42" s="9">
        <v>114.20111661854504</v>
      </c>
      <c r="L42" s="10">
        <v>13</v>
      </c>
      <c r="M42" s="9"/>
      <c r="N42" s="5">
        <v>962.20810816963115</v>
      </c>
      <c r="O42" s="9">
        <v>74.234812575622399</v>
      </c>
      <c r="P42" s="10">
        <v>30</v>
      </c>
      <c r="Q42" s="9"/>
      <c r="R42" s="5">
        <v>503.96069038707446</v>
      </c>
      <c r="S42" s="9">
        <v>38.880806634992886</v>
      </c>
      <c r="T42" s="10">
        <v>32</v>
      </c>
      <c r="U42" s="9"/>
      <c r="V42" s="5">
        <v>740.63958917752802</v>
      </c>
      <c r="W42" s="9">
        <v>57.14069609459883</v>
      </c>
      <c r="X42" s="10">
        <v>16</v>
      </c>
      <c r="Y42" s="9"/>
      <c r="Z42" s="5">
        <v>724.46282618822647</v>
      </c>
      <c r="AA42" s="9">
        <v>55.89265114632309</v>
      </c>
      <c r="AB42" s="6">
        <v>13</v>
      </c>
      <c r="AC42" s="9"/>
      <c r="AD42" s="5">
        <v>559.48998962470046</v>
      </c>
      <c r="AE42" s="9">
        <v>43.164918446524311</v>
      </c>
      <c r="AF42" s="10">
        <v>37</v>
      </c>
      <c r="AG42" s="9"/>
      <c r="AH42" s="5">
        <v>537.43024734617313</v>
      </c>
      <c r="AI42" s="9">
        <v>41.462998851782842</v>
      </c>
      <c r="AJ42" s="10">
        <v>25</v>
      </c>
      <c r="AK42" s="9"/>
      <c r="AL42" s="5">
        <v>581.82878841109834</v>
      </c>
      <c r="AM42" s="9">
        <v>44.888367383394446</v>
      </c>
      <c r="AN42" s="10">
        <v>8</v>
      </c>
      <c r="AP42" s="5">
        <v>787.62662522236133</v>
      </c>
      <c r="AQ42" s="9">
        <v>60.765768243395655</v>
      </c>
      <c r="AR42" s="10">
        <v>22</v>
      </c>
      <c r="AS42" s="9"/>
      <c r="AT42" s="5">
        <v>608.50907702276515</v>
      </c>
      <c r="AU42" s="9">
        <v>46.946764322408221</v>
      </c>
      <c r="AV42" s="10">
        <v>8</v>
      </c>
      <c r="AW42" s="9"/>
      <c r="AX42" s="5">
        <v>212.37757220807669</v>
      </c>
      <c r="AY42" s="9">
        <v>16.385030571113077</v>
      </c>
      <c r="AZ42" s="10">
        <v>27</v>
      </c>
      <c r="BA42" s="9"/>
      <c r="BB42" s="5">
        <v>277.3991788644143</v>
      </c>
      <c r="BC42" s="9">
        <v>21.401478408661458</v>
      </c>
      <c r="BD42" s="6">
        <v>14</v>
      </c>
      <c r="BF42" s="5">
        <v>73.541547143139866</v>
      </c>
      <c r="BG42" s="5">
        <v>5.6737652929129547</v>
      </c>
      <c r="BH42" s="6">
        <v>39</v>
      </c>
    </row>
    <row r="43" spans="1:60" x14ac:dyDescent="0.3">
      <c r="A43" s="8" t="s">
        <v>41</v>
      </c>
      <c r="B43" s="5">
        <v>2441.7327140202565</v>
      </c>
      <c r="C43" s="9">
        <v>2227.9355616529192</v>
      </c>
      <c r="D43" s="43">
        <v>11</v>
      </c>
      <c r="E43" s="9"/>
      <c r="F43" s="5">
        <v>262.07224958929959</v>
      </c>
      <c r="G43" s="9">
        <v>239.12530688956332</v>
      </c>
      <c r="H43" s="10">
        <v>8</v>
      </c>
      <c r="I43" s="9"/>
      <c r="J43" s="5">
        <v>185.85853457038962</v>
      </c>
      <c r="K43" s="9">
        <v>169.58483466615596</v>
      </c>
      <c r="L43" s="10">
        <v>5</v>
      </c>
      <c r="M43" s="9"/>
      <c r="N43" s="5">
        <v>65.366404788823118</v>
      </c>
      <c r="O43" s="9">
        <v>59.642948194210305</v>
      </c>
      <c r="P43" s="10">
        <v>43</v>
      </c>
      <c r="Q43" s="9"/>
      <c r="R43" s="5">
        <v>107.02151579090194</v>
      </c>
      <c r="S43" s="9">
        <v>97.650754123684891</v>
      </c>
      <c r="T43" s="10">
        <v>4</v>
      </c>
      <c r="U43" s="9"/>
      <c r="V43" s="5">
        <v>59.214507106869242</v>
      </c>
      <c r="W43" s="9">
        <v>54.029708244327125</v>
      </c>
      <c r="X43" s="10">
        <v>21</v>
      </c>
      <c r="Y43" s="9"/>
      <c r="Z43" s="5">
        <v>95.677100990978005</v>
      </c>
      <c r="AA43" s="9">
        <v>87.299651804513317</v>
      </c>
      <c r="AB43" s="6">
        <v>3</v>
      </c>
      <c r="AC43" s="9"/>
      <c r="AD43" s="5">
        <v>56.319225969930507</v>
      </c>
      <c r="AE43" s="9">
        <v>51.387936780591396</v>
      </c>
      <c r="AF43" s="10">
        <v>11</v>
      </c>
      <c r="AG43" s="9"/>
      <c r="AH43" s="5">
        <v>55.248248449847367</v>
      </c>
      <c r="AI43" s="9">
        <v>50.410733629311387</v>
      </c>
      <c r="AJ43" s="10">
        <v>15</v>
      </c>
      <c r="AK43" s="9"/>
      <c r="AL43" s="5">
        <v>46.627877548826824</v>
      </c>
      <c r="AM43" s="9">
        <v>42.545159000792751</v>
      </c>
      <c r="AN43" s="10">
        <v>9</v>
      </c>
      <c r="AP43" s="5">
        <v>52.591382333792957</v>
      </c>
      <c r="AQ43" s="9">
        <v>47.98650166136504</v>
      </c>
      <c r="AR43" s="10">
        <v>36</v>
      </c>
      <c r="AS43" s="9"/>
      <c r="AT43" s="5">
        <v>48.766041309594819</v>
      </c>
      <c r="AU43" s="9">
        <v>44.49610598688168</v>
      </c>
      <c r="AV43" s="10">
        <v>9</v>
      </c>
      <c r="AW43" s="9"/>
      <c r="AX43" s="5">
        <v>28.258167828136607</v>
      </c>
      <c r="AY43" s="9">
        <v>25.783893810311497</v>
      </c>
      <c r="AZ43" s="10">
        <v>8</v>
      </c>
      <c r="BA43" s="9"/>
      <c r="BB43" s="5">
        <v>14.792849823724499</v>
      </c>
      <c r="BC43" s="9">
        <v>13.497593733837942</v>
      </c>
      <c r="BD43" s="6">
        <v>29</v>
      </c>
      <c r="BF43" s="5">
        <v>20.974035029174907</v>
      </c>
      <c r="BG43" s="5">
        <v>19.13755680322393</v>
      </c>
      <c r="BH43" s="6">
        <v>6</v>
      </c>
    </row>
    <row r="44" spans="1:60" x14ac:dyDescent="0.3">
      <c r="A44" s="8" t="s">
        <v>42</v>
      </c>
      <c r="B44" s="5">
        <v>6657.5835931761139</v>
      </c>
      <c r="C44" s="9">
        <v>1238.953280123887</v>
      </c>
      <c r="D44" s="43">
        <v>42</v>
      </c>
      <c r="E44" s="9"/>
      <c r="F44" s="5">
        <v>800.21918500667982</v>
      </c>
      <c r="G44" s="9">
        <v>148.91802261383384</v>
      </c>
      <c r="H44" s="10">
        <v>28</v>
      </c>
      <c r="I44" s="9"/>
      <c r="J44" s="5">
        <v>310.28858269035248</v>
      </c>
      <c r="K44" s="9">
        <v>57.743632044401231</v>
      </c>
      <c r="L44" s="10">
        <v>39</v>
      </c>
      <c r="M44" s="9"/>
      <c r="N44" s="5">
        <v>484.8672599755227</v>
      </c>
      <c r="O44" s="9">
        <v>90.232120072377171</v>
      </c>
      <c r="P44" s="10">
        <v>15</v>
      </c>
      <c r="Q44" s="9"/>
      <c r="R44" s="5">
        <v>176.08575798783954</v>
      </c>
      <c r="S44" s="9">
        <v>32.768950534206787</v>
      </c>
      <c r="T44" s="10">
        <v>36</v>
      </c>
      <c r="U44" s="9"/>
      <c r="V44" s="5">
        <v>275.62208209800707</v>
      </c>
      <c r="W44" s="9">
        <v>51.292316185096659</v>
      </c>
      <c r="X44" s="10">
        <v>25</v>
      </c>
      <c r="Y44" s="9"/>
      <c r="Z44" s="5">
        <v>100.65745956648482</v>
      </c>
      <c r="AA44" s="9">
        <v>18.732005081642381</v>
      </c>
      <c r="AB44" s="6">
        <v>44</v>
      </c>
      <c r="AC44" s="9"/>
      <c r="AD44" s="5">
        <v>237.36277778935136</v>
      </c>
      <c r="AE44" s="9">
        <v>44.172391980607131</v>
      </c>
      <c r="AF44" s="10">
        <v>31</v>
      </c>
      <c r="AG44" s="9"/>
      <c r="AH44" s="5">
        <v>207.31605028630952</v>
      </c>
      <c r="AI44" s="9">
        <v>38.580799914825391</v>
      </c>
      <c r="AJ44" s="10">
        <v>28</v>
      </c>
      <c r="AK44" s="9"/>
      <c r="AL44" s="5">
        <v>57.471962631702823</v>
      </c>
      <c r="AM44" s="9">
        <v>10.695333467639733</v>
      </c>
      <c r="AN44" s="10">
        <v>36</v>
      </c>
      <c r="AP44" s="5">
        <v>329.59515216843897</v>
      </c>
      <c r="AQ44" s="9">
        <v>61.336517848694015</v>
      </c>
      <c r="AR44" s="10">
        <v>21</v>
      </c>
      <c r="AS44" s="9"/>
      <c r="AT44" s="5">
        <v>60.107391783086342</v>
      </c>
      <c r="AU44" s="9">
        <v>11.185777717560599</v>
      </c>
      <c r="AV44" s="10">
        <v>36</v>
      </c>
      <c r="AW44" s="9"/>
      <c r="AX44" s="5">
        <v>86.284328327972403</v>
      </c>
      <c r="AY44" s="9">
        <v>16.05721507046497</v>
      </c>
      <c r="AZ44" s="10">
        <v>28</v>
      </c>
      <c r="BA44" s="9"/>
      <c r="BB44" s="5">
        <v>110.05994326932559</v>
      </c>
      <c r="BC44" s="9">
        <v>20.481774778396346</v>
      </c>
      <c r="BD44" s="6">
        <v>18</v>
      </c>
      <c r="BF44" s="5">
        <v>34.198097459703291</v>
      </c>
      <c r="BG44" s="5">
        <v>6.3641476563845147</v>
      </c>
      <c r="BH44" s="6">
        <v>33</v>
      </c>
    </row>
    <row r="45" spans="1:60" x14ac:dyDescent="0.3">
      <c r="A45" s="8" t="s">
        <v>43</v>
      </c>
      <c r="B45" s="5">
        <v>863.17220480996093</v>
      </c>
      <c r="C45" s="9">
        <v>938.92668783811587</v>
      </c>
      <c r="D45" s="43">
        <v>49</v>
      </c>
      <c r="E45" s="9"/>
      <c r="F45" s="5">
        <v>336.80309634134369</v>
      </c>
      <c r="G45" s="9">
        <v>366.36190778527526</v>
      </c>
      <c r="H45" s="10">
        <v>6</v>
      </c>
      <c r="I45" s="9"/>
      <c r="J45" s="5">
        <v>45.889998509564577</v>
      </c>
      <c r="K45" s="9">
        <v>49.917437175780933</v>
      </c>
      <c r="L45" s="10">
        <v>42</v>
      </c>
      <c r="M45" s="9"/>
      <c r="N45" s="5">
        <v>63.833099911409327</v>
      </c>
      <c r="O45" s="9">
        <v>69.435276924208296</v>
      </c>
      <c r="P45" s="10">
        <v>37</v>
      </c>
      <c r="Q45" s="9"/>
      <c r="R45" s="5">
        <v>32.745861489143714</v>
      </c>
      <c r="S45" s="9">
        <v>35.619732768360585</v>
      </c>
      <c r="T45" s="10">
        <v>34</v>
      </c>
      <c r="U45" s="9"/>
      <c r="V45" s="5">
        <v>55.615428844822098</v>
      </c>
      <c r="W45" s="9">
        <v>60.496399336053578</v>
      </c>
      <c r="X45" s="10">
        <v>9</v>
      </c>
      <c r="Y45" s="9"/>
      <c r="Z45" s="5">
        <v>21.424403430753621</v>
      </c>
      <c r="AA45" s="9">
        <v>23.304670887281244</v>
      </c>
      <c r="AB45" s="6">
        <v>42</v>
      </c>
      <c r="AC45" s="9"/>
      <c r="AD45" s="5">
        <v>47.241326292343551</v>
      </c>
      <c r="AE45" s="9">
        <v>51.387361383485974</v>
      </c>
      <c r="AF45" s="10">
        <v>12</v>
      </c>
      <c r="AG45" s="9"/>
      <c r="AH45" s="5">
        <v>46.66946048286232</v>
      </c>
      <c r="AI45" s="9">
        <v>50.765306980677323</v>
      </c>
      <c r="AJ45" s="10">
        <v>14</v>
      </c>
      <c r="AK45" s="9"/>
      <c r="AL45" s="5">
        <v>6.808373528619466</v>
      </c>
      <c r="AM45" s="9">
        <v>7.4058960322972753</v>
      </c>
      <c r="AN45" s="10">
        <v>42</v>
      </c>
      <c r="AP45" s="5">
        <v>62.857716642326594</v>
      </c>
      <c r="AQ45" s="9">
        <v>68.374291205357224</v>
      </c>
      <c r="AR45" s="10">
        <v>11</v>
      </c>
      <c r="AS45" s="9"/>
      <c r="AT45" s="5">
        <v>7.1205776930363935</v>
      </c>
      <c r="AU45" s="9">
        <v>7.7455001349221853</v>
      </c>
      <c r="AV45" s="10">
        <v>42</v>
      </c>
      <c r="AW45" s="9"/>
      <c r="AX45" s="5">
        <v>36.316086256231955</v>
      </c>
      <c r="AY45" s="9">
        <v>39.503290761447026</v>
      </c>
      <c r="AZ45" s="10">
        <v>6</v>
      </c>
      <c r="BA45" s="9"/>
      <c r="BB45" s="5">
        <v>16.918999840841483</v>
      </c>
      <c r="BC45" s="9">
        <v>18.403860079799898</v>
      </c>
      <c r="BD45" s="6">
        <v>19</v>
      </c>
      <c r="BF45" s="5">
        <v>18.645637645665285</v>
      </c>
      <c r="BG45" s="5">
        <v>20.282032599889579</v>
      </c>
      <c r="BH45" s="6">
        <v>4</v>
      </c>
    </row>
    <row r="46" spans="1:60" x14ac:dyDescent="0.3">
      <c r="A46" s="8" t="s">
        <v>44</v>
      </c>
      <c r="B46" s="5">
        <v>9559.7265643280898</v>
      </c>
      <c r="C46" s="9">
        <v>1341.435672506909</v>
      </c>
      <c r="D46" s="43">
        <v>40</v>
      </c>
      <c r="E46" s="9"/>
      <c r="F46" s="5">
        <v>1011.5960936705382</v>
      </c>
      <c r="G46" s="9">
        <v>141.94873431651101</v>
      </c>
      <c r="H46" s="10">
        <v>29</v>
      </c>
      <c r="I46" s="9"/>
      <c r="J46" s="5">
        <v>433.58788921671464</v>
      </c>
      <c r="K46" s="9">
        <v>60.841725738538948</v>
      </c>
      <c r="L46" s="10">
        <v>38</v>
      </c>
      <c r="M46" s="9"/>
      <c r="N46" s="5">
        <v>612.93885083228452</v>
      </c>
      <c r="O46" s="9">
        <v>86.008531105890228</v>
      </c>
      <c r="P46" s="10">
        <v>20</v>
      </c>
      <c r="Q46" s="9"/>
      <c r="R46" s="5">
        <v>382.61769393475913</v>
      </c>
      <c r="S46" s="9">
        <v>53.689508807879889</v>
      </c>
      <c r="T46" s="10">
        <v>18</v>
      </c>
      <c r="U46" s="9"/>
      <c r="V46" s="5">
        <v>332.939598130391</v>
      </c>
      <c r="W46" s="9">
        <v>46.718601281836122</v>
      </c>
      <c r="X46" s="10">
        <v>32</v>
      </c>
      <c r="Y46" s="9"/>
      <c r="Z46" s="5">
        <v>192.845038220232</v>
      </c>
      <c r="AA46" s="9">
        <v>27.060315145400772</v>
      </c>
      <c r="AB46" s="6">
        <v>39</v>
      </c>
      <c r="AC46" s="9"/>
      <c r="AD46" s="5">
        <v>311.55034228112976</v>
      </c>
      <c r="AE46" s="9">
        <v>43.717227695311074</v>
      </c>
      <c r="AF46" s="10">
        <v>34</v>
      </c>
      <c r="AG46" s="9"/>
      <c r="AH46" s="5">
        <v>274.55453118174677</v>
      </c>
      <c r="AI46" s="9">
        <v>38.52591804768754</v>
      </c>
      <c r="AJ46" s="10">
        <v>29</v>
      </c>
      <c r="AK46" s="9"/>
      <c r="AL46" s="5">
        <v>70.996734888987817</v>
      </c>
      <c r="AM46" s="9">
        <v>9.962372058525288</v>
      </c>
      <c r="AN46" s="10">
        <v>39</v>
      </c>
      <c r="AP46" s="5">
        <v>316.49959380728563</v>
      </c>
      <c r="AQ46" s="9">
        <v>44.4117143529283</v>
      </c>
      <c r="AR46" s="10">
        <v>39</v>
      </c>
      <c r="AS46" s="9"/>
      <c r="AT46" s="5">
        <v>74.252354781047558</v>
      </c>
      <c r="AU46" s="9">
        <v>10.419205695967195</v>
      </c>
      <c r="AV46" s="10">
        <v>39</v>
      </c>
      <c r="AW46" s="9"/>
      <c r="AX46" s="5">
        <v>109.07622701002154</v>
      </c>
      <c r="AY46" s="9">
        <v>15.305745509467782</v>
      </c>
      <c r="AZ46" s="10">
        <v>29</v>
      </c>
      <c r="BA46" s="9"/>
      <c r="BB46" s="5">
        <v>118.46525654691857</v>
      </c>
      <c r="BC46" s="9">
        <v>16.623228710086913</v>
      </c>
      <c r="BD46" s="6">
        <v>23</v>
      </c>
      <c r="BF46" s="5">
        <v>44.087374678368121</v>
      </c>
      <c r="BG46" s="5">
        <v>6.1864088583267467</v>
      </c>
      <c r="BH46" s="6">
        <v>35</v>
      </c>
    </row>
    <row r="47" spans="1:60" x14ac:dyDescent="0.3">
      <c r="A47" s="8" t="s">
        <v>45</v>
      </c>
      <c r="B47" s="5">
        <v>38181.85904088708</v>
      </c>
      <c r="C47" s="9">
        <v>1251.7287568610059</v>
      </c>
      <c r="D47" s="43">
        <v>41</v>
      </c>
      <c r="E47" s="9"/>
      <c r="F47" s="5">
        <v>4674.0508140325501</v>
      </c>
      <c r="G47" s="9">
        <v>153.23098355920723</v>
      </c>
      <c r="H47" s="10">
        <v>24</v>
      </c>
      <c r="I47" s="9"/>
      <c r="J47" s="5">
        <v>1918.2204236968448</v>
      </c>
      <c r="K47" s="9">
        <v>62.885666823300362</v>
      </c>
      <c r="L47" s="10">
        <v>34</v>
      </c>
      <c r="M47" s="9"/>
      <c r="N47" s="5">
        <v>3690.9045201632316</v>
      </c>
      <c r="O47" s="9">
        <v>121.00016716758725</v>
      </c>
      <c r="P47" s="10">
        <v>4</v>
      </c>
      <c r="Q47" s="9"/>
      <c r="R47" s="5">
        <v>770.41775477987755</v>
      </c>
      <c r="S47" s="9">
        <v>25.256864979297738</v>
      </c>
      <c r="T47" s="10">
        <v>43</v>
      </c>
      <c r="U47" s="9"/>
      <c r="V47" s="5">
        <v>1759.3300369740004</v>
      </c>
      <c r="W47" s="9">
        <v>57.676709710008119</v>
      </c>
      <c r="X47" s="10">
        <v>14</v>
      </c>
      <c r="Y47" s="9"/>
      <c r="Z47" s="5">
        <v>489.61123201625384</v>
      </c>
      <c r="AA47" s="9">
        <v>16.051090077636314</v>
      </c>
      <c r="AB47" s="6">
        <v>48</v>
      </c>
      <c r="AC47" s="9"/>
      <c r="AD47" s="5">
        <v>1298.7822421780095</v>
      </c>
      <c r="AE47" s="9">
        <v>42.578416092671723</v>
      </c>
      <c r="AF47" s="10">
        <v>39</v>
      </c>
      <c r="AG47" s="9"/>
      <c r="AH47" s="5">
        <v>1097.5922066846522</v>
      </c>
      <c r="AI47" s="9">
        <v>35.982735333616922</v>
      </c>
      <c r="AJ47" s="10">
        <v>37</v>
      </c>
      <c r="AK47" s="9"/>
      <c r="AL47" s="5">
        <v>438.52776844536538</v>
      </c>
      <c r="AM47" s="9">
        <v>14.376403670060672</v>
      </c>
      <c r="AN47" s="10">
        <v>30</v>
      </c>
      <c r="AP47" s="5">
        <v>1546.429110519746</v>
      </c>
      <c r="AQ47" s="9">
        <v>50.697106864589706</v>
      </c>
      <c r="AR47" s="10">
        <v>34</v>
      </c>
      <c r="AS47" s="9"/>
      <c r="AT47" s="5">
        <v>458.6368583690591</v>
      </c>
      <c r="AU47" s="9">
        <v>15.035646744234635</v>
      </c>
      <c r="AV47" s="10">
        <v>30</v>
      </c>
      <c r="AW47" s="9"/>
      <c r="AX47" s="5">
        <v>503.98358676722398</v>
      </c>
      <c r="AY47" s="9">
        <v>16.522263828666411</v>
      </c>
      <c r="AZ47" s="10">
        <v>24</v>
      </c>
      <c r="BA47" s="9"/>
      <c r="BB47" s="5">
        <v>-550.49101775159204</v>
      </c>
      <c r="BC47" s="9">
        <v>-18.046932617279424</v>
      </c>
      <c r="BD47" s="6">
        <v>48</v>
      </c>
      <c r="BF47" s="5">
        <v>139.77415809956747</v>
      </c>
      <c r="BG47" s="5">
        <v>4.5822633458446829</v>
      </c>
      <c r="BH47" s="6">
        <v>46</v>
      </c>
    </row>
    <row r="48" spans="1:60" x14ac:dyDescent="0.3">
      <c r="A48" s="8" t="s">
        <v>46</v>
      </c>
      <c r="B48" s="5">
        <v>3558.2920545720808</v>
      </c>
      <c r="C48" s="9">
        <v>1041.1260954106085</v>
      </c>
      <c r="D48" s="43">
        <v>47</v>
      </c>
      <c r="E48" s="9"/>
      <c r="F48" s="5">
        <v>415.88240332569501</v>
      </c>
      <c r="G48" s="9">
        <v>121.68366623198149</v>
      </c>
      <c r="H48" s="10">
        <v>41</v>
      </c>
      <c r="I48" s="9"/>
      <c r="J48" s="5">
        <v>133.16420433377272</v>
      </c>
      <c r="K48" s="9">
        <v>38.962717500476252</v>
      </c>
      <c r="L48" s="10">
        <v>48</v>
      </c>
      <c r="M48" s="9"/>
      <c r="N48" s="5">
        <v>204.2035593461961</v>
      </c>
      <c r="O48" s="9">
        <v>59.748230654052094</v>
      </c>
      <c r="P48" s="10">
        <v>42</v>
      </c>
      <c r="Q48" s="9"/>
      <c r="R48" s="5">
        <v>102.79220443969083</v>
      </c>
      <c r="S48" s="9">
        <v>30.076127761754083</v>
      </c>
      <c r="T48" s="10">
        <v>38</v>
      </c>
      <c r="U48" s="9"/>
      <c r="V48" s="5">
        <v>76.891521081554885</v>
      </c>
      <c r="W48" s="9">
        <v>22.497807342980721</v>
      </c>
      <c r="X48" s="10">
        <v>50</v>
      </c>
      <c r="Y48" s="9"/>
      <c r="Z48" s="5">
        <v>76.127006883693753</v>
      </c>
      <c r="AA48" s="9">
        <v>22.274116968638797</v>
      </c>
      <c r="AB48" s="6">
        <v>43</v>
      </c>
      <c r="AC48" s="9"/>
      <c r="AD48" s="5">
        <v>154.07168667493551</v>
      </c>
      <c r="AE48" s="9">
        <v>45.080069623597247</v>
      </c>
      <c r="AF48" s="10">
        <v>30</v>
      </c>
      <c r="AG48" s="9"/>
      <c r="AH48" s="5">
        <v>127.01446057884404</v>
      </c>
      <c r="AI48" s="9">
        <v>37.163354602448301</v>
      </c>
      <c r="AJ48" s="10">
        <v>32</v>
      </c>
      <c r="AK48" s="9"/>
      <c r="AL48" s="5">
        <v>84.094376808879986</v>
      </c>
      <c r="AM48" s="9">
        <v>24.60530187805136</v>
      </c>
      <c r="AN48" s="10">
        <v>16</v>
      </c>
      <c r="AP48" s="5">
        <v>65.637823365213762</v>
      </c>
      <c r="AQ48" s="9">
        <v>19.205070776489265</v>
      </c>
      <c r="AR48" s="10">
        <v>49</v>
      </c>
      <c r="AS48" s="9"/>
      <c r="AT48" s="5">
        <v>87.950600991265901</v>
      </c>
      <c r="AU48" s="9">
        <v>25.733600388814903</v>
      </c>
      <c r="AV48" s="10">
        <v>16</v>
      </c>
      <c r="AW48" s="9"/>
      <c r="AX48" s="5">
        <v>44.842881183960834</v>
      </c>
      <c r="AY48" s="9">
        <v>13.120646950277825</v>
      </c>
      <c r="AZ48" s="10">
        <v>41</v>
      </c>
      <c r="BA48" s="9"/>
      <c r="BB48" s="5">
        <v>74.062631697241116</v>
      </c>
      <c r="BC48" s="9">
        <v>21.670098286537545</v>
      </c>
      <c r="BD48" s="6">
        <v>13</v>
      </c>
      <c r="BF48" s="5">
        <v>29.989487028824801</v>
      </c>
      <c r="BG48" s="5">
        <v>8.7746697164919212</v>
      </c>
      <c r="BH48" s="6">
        <v>19</v>
      </c>
    </row>
    <row r="49" spans="1:60" x14ac:dyDescent="0.3">
      <c r="A49" s="8" t="s">
        <v>47</v>
      </c>
      <c r="B49" s="5">
        <v>1428.8311252609549</v>
      </c>
      <c r="C49" s="9">
        <v>2206.8116918638793</v>
      </c>
      <c r="D49" s="43">
        <v>14</v>
      </c>
      <c r="E49" s="9"/>
      <c r="F49" s="5">
        <v>243.27584362967289</v>
      </c>
      <c r="G49" s="9">
        <v>375.73647898519897</v>
      </c>
      <c r="H49" s="10">
        <v>5</v>
      </c>
      <c r="I49" s="9"/>
      <c r="J49" s="5">
        <v>79.076833014945748</v>
      </c>
      <c r="K49" s="9">
        <v>122.13317345048642</v>
      </c>
      <c r="L49" s="10">
        <v>12</v>
      </c>
      <c r="M49" s="9"/>
      <c r="N49" s="5">
        <v>43.486471673852122</v>
      </c>
      <c r="O49" s="9">
        <v>67.164308245481024</v>
      </c>
      <c r="P49" s="10">
        <v>38</v>
      </c>
      <c r="Q49" s="9"/>
      <c r="R49" s="5">
        <v>12.375065811146774</v>
      </c>
      <c r="S49" s="9">
        <v>19.113133411505157</v>
      </c>
      <c r="T49" s="10">
        <v>46</v>
      </c>
      <c r="U49" s="9"/>
      <c r="V49" s="5">
        <v>41.559213443492574</v>
      </c>
      <c r="W49" s="9">
        <v>64.187682162240023</v>
      </c>
      <c r="X49" s="10">
        <v>7</v>
      </c>
      <c r="Y49" s="9"/>
      <c r="Z49" s="5">
        <v>47.679851076119107</v>
      </c>
      <c r="AA49" s="9">
        <v>73.640929960768645</v>
      </c>
      <c r="AB49" s="6">
        <v>6</v>
      </c>
      <c r="AC49" s="9"/>
      <c r="AD49" s="5">
        <v>39.760779320329895</v>
      </c>
      <c r="AE49" s="9">
        <v>61.410023291379737</v>
      </c>
      <c r="AF49" s="10">
        <v>3</v>
      </c>
      <c r="AG49" s="9"/>
      <c r="AH49" s="5">
        <v>40.996523922459126</v>
      </c>
      <c r="AI49" s="9">
        <v>63.318615278160834</v>
      </c>
      <c r="AJ49" s="10">
        <v>4</v>
      </c>
      <c r="AK49" s="9"/>
      <c r="AL49" s="5">
        <v>5.002345454550384</v>
      </c>
      <c r="AM49" s="9">
        <v>7.7260596026194257</v>
      </c>
      <c r="AN49" s="10">
        <v>41</v>
      </c>
      <c r="AP49" s="5">
        <v>36.564145486472036</v>
      </c>
      <c r="AQ49" s="9">
        <v>56.472862562971891</v>
      </c>
      <c r="AR49" s="10">
        <v>29</v>
      </c>
      <c r="AS49" s="9"/>
      <c r="AT49" s="5">
        <v>5.23173255797498</v>
      </c>
      <c r="AU49" s="9">
        <v>8.0803450971405049</v>
      </c>
      <c r="AV49" s="10">
        <v>41</v>
      </c>
      <c r="AW49" s="9"/>
      <c r="AX49" s="5">
        <v>26.231429037572937</v>
      </c>
      <c r="AY49" s="9">
        <v>40.514112039546504</v>
      </c>
      <c r="AZ49" s="10">
        <v>5</v>
      </c>
      <c r="BA49" s="9"/>
      <c r="BB49" s="5">
        <v>49.254363380304618</v>
      </c>
      <c r="BC49" s="9">
        <v>76.07274440015911</v>
      </c>
      <c r="BD49" s="6">
        <v>3</v>
      </c>
      <c r="BF49" s="5">
        <v>15.744554803012917</v>
      </c>
      <c r="BG49" s="5">
        <v>24.317266756163921</v>
      </c>
      <c r="BH49" s="6">
        <v>3</v>
      </c>
    </row>
    <row r="50" spans="1:60" x14ac:dyDescent="0.3">
      <c r="A50" s="8" t="s">
        <v>48</v>
      </c>
      <c r="B50" s="5">
        <v>14421.083633491698</v>
      </c>
      <c r="C50" s="9">
        <v>1654.6102943782241</v>
      </c>
      <c r="D50" s="43">
        <v>28</v>
      </c>
      <c r="E50" s="9"/>
      <c r="F50" s="5">
        <v>1220.5328391061378</v>
      </c>
      <c r="G50" s="9">
        <v>140.03845005943731</v>
      </c>
      <c r="H50" s="10">
        <v>34</v>
      </c>
      <c r="I50" s="9"/>
      <c r="J50" s="5">
        <v>700.19628893732511</v>
      </c>
      <c r="K50" s="9">
        <v>80.337373889885257</v>
      </c>
      <c r="L50" s="10">
        <v>24</v>
      </c>
      <c r="M50" s="9"/>
      <c r="N50" s="5">
        <v>650.68381183668714</v>
      </c>
      <c r="O50" s="9">
        <v>74.656534891030788</v>
      </c>
      <c r="P50" s="10">
        <v>28</v>
      </c>
      <c r="Q50" s="9"/>
      <c r="R50" s="5">
        <v>451.36851819569705</v>
      </c>
      <c r="S50" s="9">
        <v>51.787994282924565</v>
      </c>
      <c r="T50" s="10">
        <v>19</v>
      </c>
      <c r="U50" s="9"/>
      <c r="V50" s="5">
        <v>319.81225496641571</v>
      </c>
      <c r="W50" s="9">
        <v>36.693820158341389</v>
      </c>
      <c r="X50" s="10">
        <v>44</v>
      </c>
      <c r="Y50" s="9"/>
      <c r="Z50" s="5">
        <v>159.37711454339407</v>
      </c>
      <c r="AA50" s="9">
        <v>18.286213513065054</v>
      </c>
      <c r="AB50" s="6">
        <v>47</v>
      </c>
      <c r="AC50" s="9"/>
      <c r="AD50" s="5">
        <v>372.61550152184554</v>
      </c>
      <c r="AE50" s="9">
        <v>42.752227248103999</v>
      </c>
      <c r="AF50" s="10">
        <v>38</v>
      </c>
      <c r="AG50" s="9"/>
      <c r="AH50" s="5">
        <v>245.36638475590533</v>
      </c>
      <c r="AI50" s="9">
        <v>28.152235742439139</v>
      </c>
      <c r="AJ50" s="10">
        <v>48</v>
      </c>
      <c r="AK50" s="9"/>
      <c r="AL50" s="5">
        <v>133.09101920383921</v>
      </c>
      <c r="AM50" s="9">
        <v>15.27026512435828</v>
      </c>
      <c r="AN50" s="10">
        <v>27</v>
      </c>
      <c r="AP50" s="5">
        <v>269.4165033023416</v>
      </c>
      <c r="AQ50" s="9">
        <v>30.91163820755855</v>
      </c>
      <c r="AR50" s="10">
        <v>46</v>
      </c>
      <c r="AS50" s="9"/>
      <c r="AT50" s="5">
        <v>139.19402901481197</v>
      </c>
      <c r="AU50" s="9">
        <v>15.970497029017293</v>
      </c>
      <c r="AV50" s="10">
        <v>27</v>
      </c>
      <c r="AW50" s="9"/>
      <c r="AX50" s="5">
        <v>131.60501297357325</v>
      </c>
      <c r="AY50" s="9">
        <v>15.099767451049045</v>
      </c>
      <c r="AZ50" s="10">
        <v>34</v>
      </c>
      <c r="BA50" s="9"/>
      <c r="BB50" s="5">
        <v>-18.852248809840795</v>
      </c>
      <c r="BC50" s="9">
        <v>-2.1630222627999265</v>
      </c>
      <c r="BD50" s="6">
        <v>47</v>
      </c>
      <c r="BF50" s="5">
        <v>44.339059220640884</v>
      </c>
      <c r="BG50" s="5">
        <v>5.0872642926178582</v>
      </c>
      <c r="BH50" s="6">
        <v>44</v>
      </c>
    </row>
    <row r="51" spans="1:60" x14ac:dyDescent="0.3">
      <c r="A51" s="8" t="s">
        <v>49</v>
      </c>
      <c r="B51" s="5">
        <v>12883.818431823976</v>
      </c>
      <c r="C51" s="9">
        <v>1649.0485495520188</v>
      </c>
      <c r="D51" s="43">
        <v>29</v>
      </c>
      <c r="E51" s="9"/>
      <c r="F51" s="5">
        <v>812.36321434075433</v>
      </c>
      <c r="G51" s="9">
        <v>103.97743397322809</v>
      </c>
      <c r="H51" s="10">
        <v>48</v>
      </c>
      <c r="I51" s="9"/>
      <c r="J51" s="5">
        <v>1080.3291986950835</v>
      </c>
      <c r="K51" s="9">
        <v>138.2754117169448</v>
      </c>
      <c r="L51" s="10">
        <v>10</v>
      </c>
      <c r="M51" s="9"/>
      <c r="N51" s="5">
        <v>447.39625242057224</v>
      </c>
      <c r="O51" s="9">
        <v>57.263934992035232</v>
      </c>
      <c r="P51" s="10">
        <v>46</v>
      </c>
      <c r="Q51" s="9"/>
      <c r="R51" s="5">
        <v>153.20637488578447</v>
      </c>
      <c r="S51" s="9">
        <v>19.609462181139918</v>
      </c>
      <c r="T51" s="10">
        <v>45</v>
      </c>
      <c r="U51" s="9"/>
      <c r="V51" s="5">
        <v>330.33752416463545</v>
      </c>
      <c r="W51" s="9">
        <v>42.28114653810573</v>
      </c>
      <c r="X51" s="10">
        <v>38</v>
      </c>
      <c r="Y51" s="9"/>
      <c r="Z51" s="5">
        <v>382.86563450545384</v>
      </c>
      <c r="AA51" s="9">
        <v>49.004417641823999</v>
      </c>
      <c r="AB51" s="6">
        <v>16</v>
      </c>
      <c r="AC51" s="9"/>
      <c r="AD51" s="5">
        <v>296.30367850957998</v>
      </c>
      <c r="AE51" s="9">
        <v>37.925026175953036</v>
      </c>
      <c r="AF51" s="10">
        <v>45</v>
      </c>
      <c r="AG51" s="9"/>
      <c r="AH51" s="5">
        <v>260.18716369264445</v>
      </c>
      <c r="AI51" s="9">
        <v>33.302337126980632</v>
      </c>
      <c r="AJ51" s="10">
        <v>42</v>
      </c>
      <c r="AK51" s="9"/>
      <c r="AL51" s="5">
        <v>144.23030193790535</v>
      </c>
      <c r="AM51" s="9">
        <v>18.4605807254054</v>
      </c>
      <c r="AN51" s="10">
        <v>24</v>
      </c>
      <c r="AP51" s="5">
        <v>507.08491484477656</v>
      </c>
      <c r="AQ51" s="9">
        <v>64.903712183570789</v>
      </c>
      <c r="AR51" s="10">
        <v>19</v>
      </c>
      <c r="AS51" s="9"/>
      <c r="AT51" s="5">
        <v>150.84411369644664</v>
      </c>
      <c r="AU51" s="9">
        <v>19.30710745543854</v>
      </c>
      <c r="AV51" s="10">
        <v>24</v>
      </c>
      <c r="AW51" s="9"/>
      <c r="AX51" s="5">
        <v>87.593768833672172</v>
      </c>
      <c r="AY51" s="9">
        <v>11.211457085437404</v>
      </c>
      <c r="AZ51" s="10">
        <v>48</v>
      </c>
      <c r="BA51" s="9"/>
      <c r="BB51" s="5">
        <v>-10.944248661085121</v>
      </c>
      <c r="BC51" s="9">
        <v>-1.4007956939163435</v>
      </c>
      <c r="BD51" s="6">
        <v>46</v>
      </c>
      <c r="BF51" s="5">
        <v>55.88126350052999</v>
      </c>
      <c r="BG51" s="5">
        <v>7.1524538327134151</v>
      </c>
      <c r="BH51" s="6">
        <v>28</v>
      </c>
    </row>
    <row r="52" spans="1:60" x14ac:dyDescent="0.3">
      <c r="A52" s="8" t="s">
        <v>50</v>
      </c>
      <c r="B52" s="5">
        <v>4655.3965757716132</v>
      </c>
      <c r="C52" s="9">
        <v>2630.0620572686707</v>
      </c>
      <c r="D52" s="43">
        <v>7</v>
      </c>
      <c r="E52" s="9"/>
      <c r="F52" s="5">
        <v>523.48544714470086</v>
      </c>
      <c r="G52" s="9">
        <v>295.74262678994279</v>
      </c>
      <c r="H52" s="10">
        <v>7</v>
      </c>
      <c r="I52" s="9"/>
      <c r="J52" s="5">
        <v>134.46903935812767</v>
      </c>
      <c r="K52" s="9">
        <v>75.968161366480601</v>
      </c>
      <c r="L52" s="10">
        <v>26</v>
      </c>
      <c r="M52" s="9"/>
      <c r="N52" s="5">
        <v>199.82404265399023</v>
      </c>
      <c r="O52" s="9">
        <v>112.89041098011901</v>
      </c>
      <c r="P52" s="10">
        <v>5</v>
      </c>
      <c r="Q52" s="9"/>
      <c r="R52" s="5">
        <v>79.306527715811001</v>
      </c>
      <c r="S52" s="9">
        <v>44.804150633398883</v>
      </c>
      <c r="T52" s="10">
        <v>24</v>
      </c>
      <c r="U52" s="9"/>
      <c r="V52" s="5">
        <v>102.28106077998616</v>
      </c>
      <c r="W52" s="9">
        <v>57.783592172283576</v>
      </c>
      <c r="X52" s="10">
        <v>13</v>
      </c>
      <c r="Y52" s="9"/>
      <c r="Z52" s="5">
        <v>110.93636959886057</v>
      </c>
      <c r="AA52" s="9">
        <v>62.673401009824218</v>
      </c>
      <c r="AB52" s="6">
        <v>9</v>
      </c>
      <c r="AC52" s="9"/>
      <c r="AD52" s="5">
        <v>97.811587156503904</v>
      </c>
      <c r="AE52" s="9">
        <v>55.258567117648894</v>
      </c>
      <c r="AF52" s="10">
        <v>5</v>
      </c>
      <c r="AG52" s="9"/>
      <c r="AH52" s="5">
        <v>118.65186429861411</v>
      </c>
      <c r="AI52" s="9">
        <v>67.032262716362283</v>
      </c>
      <c r="AJ52" s="10">
        <v>3</v>
      </c>
      <c r="AK52" s="9"/>
      <c r="AL52" s="5">
        <v>18.103705911398936</v>
      </c>
      <c r="AM52" s="9">
        <v>10.227672173262507</v>
      </c>
      <c r="AN52" s="10">
        <v>38</v>
      </c>
      <c r="AP52" s="5">
        <v>115.60862759403304</v>
      </c>
      <c r="AQ52" s="9">
        <v>65.312988910632981</v>
      </c>
      <c r="AR52" s="10">
        <v>18</v>
      </c>
      <c r="AS52" s="9"/>
      <c r="AT52" s="5">
        <v>18.933867822046068</v>
      </c>
      <c r="AU52" s="9">
        <v>10.696671388913817</v>
      </c>
      <c r="AV52" s="10">
        <v>38</v>
      </c>
      <c r="AW52" s="9"/>
      <c r="AX52" s="5">
        <v>56.445272798566769</v>
      </c>
      <c r="AY52" s="9">
        <v>31.888705480495847</v>
      </c>
      <c r="AZ52" s="10">
        <v>7</v>
      </c>
      <c r="BA52" s="9"/>
      <c r="BB52" s="5">
        <v>7.1246635161400977</v>
      </c>
      <c r="BC52" s="9">
        <v>4.0250721672408041</v>
      </c>
      <c r="BD52" s="6">
        <v>41</v>
      </c>
      <c r="BF52" s="5">
        <v>18.746575921172504</v>
      </c>
      <c r="BG52" s="5">
        <v>10.59086100002345</v>
      </c>
      <c r="BH52" s="6">
        <v>15</v>
      </c>
    </row>
    <row r="53" spans="1:60" x14ac:dyDescent="0.3">
      <c r="A53" s="8" t="s">
        <v>51</v>
      </c>
      <c r="B53" s="5">
        <v>8180.2953837088808</v>
      </c>
      <c r="C53" s="9">
        <v>1383.9211064386179</v>
      </c>
      <c r="D53" s="43">
        <v>36</v>
      </c>
      <c r="E53" s="9"/>
      <c r="F53" s="5">
        <v>899.09693937058637</v>
      </c>
      <c r="G53" s="9">
        <v>152.10688279145864</v>
      </c>
      <c r="H53" s="10">
        <v>26</v>
      </c>
      <c r="I53" s="9"/>
      <c r="J53" s="5">
        <v>248.46537959325661</v>
      </c>
      <c r="K53" s="9">
        <v>42.034726976141187</v>
      </c>
      <c r="L53" s="10">
        <v>47</v>
      </c>
      <c r="M53" s="9"/>
      <c r="N53" s="5">
        <v>384.02346444650891</v>
      </c>
      <c r="O53" s="9">
        <v>64.968091356897304</v>
      </c>
      <c r="P53" s="10">
        <v>39</v>
      </c>
      <c r="Q53" s="9"/>
      <c r="R53" s="5">
        <v>231.29450285802039</v>
      </c>
      <c r="S53" s="9">
        <v>39.129802689754939</v>
      </c>
      <c r="T53" s="10">
        <v>30</v>
      </c>
      <c r="U53" s="9"/>
      <c r="V53" s="5">
        <v>233.12583036858061</v>
      </c>
      <c r="W53" s="9">
        <v>39.439621917030429</v>
      </c>
      <c r="X53" s="10">
        <v>43</v>
      </c>
      <c r="Y53" s="9"/>
      <c r="Z53" s="5">
        <v>316.04712765898813</v>
      </c>
      <c r="AA53" s="9">
        <v>53.468031419455592</v>
      </c>
      <c r="AB53" s="6">
        <v>14</v>
      </c>
      <c r="AC53" s="9"/>
      <c r="AD53" s="5">
        <v>269.09169325465825</v>
      </c>
      <c r="AE53" s="9">
        <v>45.524233098485489</v>
      </c>
      <c r="AF53" s="10">
        <v>29</v>
      </c>
      <c r="AG53" s="9"/>
      <c r="AH53" s="5">
        <v>230.52830431544461</v>
      </c>
      <c r="AI53" s="9">
        <v>39.000179212232986</v>
      </c>
      <c r="AJ53" s="10">
        <v>27</v>
      </c>
      <c r="AK53" s="9"/>
      <c r="AL53" s="5">
        <v>130.60477742930195</v>
      </c>
      <c r="AM53" s="9">
        <v>22.09537670804497</v>
      </c>
      <c r="AN53" s="10">
        <v>20</v>
      </c>
      <c r="AP53" s="5">
        <v>252.75577868651496</v>
      </c>
      <c r="AQ53" s="9">
        <v>42.760565540849996</v>
      </c>
      <c r="AR53" s="10">
        <v>41</v>
      </c>
      <c r="AS53" s="9"/>
      <c r="AT53" s="5">
        <v>136.59377836098878</v>
      </c>
      <c r="AU53" s="9">
        <v>23.108580315869222</v>
      </c>
      <c r="AV53" s="10">
        <v>20</v>
      </c>
      <c r="AW53" s="9"/>
      <c r="AX53" s="5">
        <v>96.945908032283924</v>
      </c>
      <c r="AY53" s="9">
        <v>16.401056687503786</v>
      </c>
      <c r="AZ53" s="10">
        <v>26</v>
      </c>
      <c r="BA53" s="9"/>
      <c r="BB53" s="5">
        <v>155.08358854714024</v>
      </c>
      <c r="BC53" s="9">
        <v>26.236638334607562</v>
      </c>
      <c r="BD53" s="6">
        <v>10</v>
      </c>
      <c r="BF53" s="5">
        <v>45.014049040873545</v>
      </c>
      <c r="BG53" s="5">
        <v>7.615359792262594</v>
      </c>
      <c r="BH53" s="6">
        <v>25</v>
      </c>
    </row>
    <row r="54" spans="1:60" x14ac:dyDescent="0.3">
      <c r="A54" s="8" t="s">
        <v>52</v>
      </c>
      <c r="B54" s="5">
        <v>465.61562490244694</v>
      </c>
      <c r="C54" s="9">
        <v>797.20921913862333</v>
      </c>
      <c r="D54" s="43">
        <v>50</v>
      </c>
      <c r="E54" s="9"/>
      <c r="F54" s="5">
        <v>307.04387978330362</v>
      </c>
      <c r="G54" s="9">
        <v>525.70875750706466</v>
      </c>
      <c r="H54" s="10">
        <v>2</v>
      </c>
      <c r="I54" s="9"/>
      <c r="J54" s="5">
        <v>20.822811278802178</v>
      </c>
      <c r="K54" s="9">
        <v>35.652019030338096</v>
      </c>
      <c r="L54" s="10">
        <v>49</v>
      </c>
      <c r="M54" s="9"/>
      <c r="N54" s="5">
        <v>33.593266249332679</v>
      </c>
      <c r="O54" s="9">
        <v>57.517102353593366</v>
      </c>
      <c r="P54" s="10">
        <v>45</v>
      </c>
      <c r="Q54" s="9"/>
      <c r="R54" s="5">
        <v>6.9428489477732205</v>
      </c>
      <c r="S54" s="9">
        <v>11.887279747992439</v>
      </c>
      <c r="T54" s="10">
        <v>48</v>
      </c>
      <c r="U54" s="9"/>
      <c r="V54" s="5">
        <v>44.130048015296673</v>
      </c>
      <c r="W54" s="9">
        <v>75.55777606517286</v>
      </c>
      <c r="X54" s="10">
        <v>4</v>
      </c>
      <c r="Y54" s="9"/>
      <c r="Z54" s="5">
        <v>18.617219294874555</v>
      </c>
      <c r="AA54" s="9">
        <v>31.875689007878602</v>
      </c>
      <c r="AB54" s="6">
        <v>30</v>
      </c>
      <c r="AC54" s="9"/>
      <c r="AD54" s="5">
        <v>41.715254760912408</v>
      </c>
      <c r="AE54" s="9">
        <v>71.42325964916509</v>
      </c>
      <c r="AF54" s="10">
        <v>1</v>
      </c>
      <c r="AG54" s="9"/>
      <c r="AH54" s="5">
        <v>36.674475760372111</v>
      </c>
      <c r="AI54" s="9">
        <v>62.792631130817902</v>
      </c>
      <c r="AJ54" s="10">
        <v>5</v>
      </c>
      <c r="AK54" s="9"/>
      <c r="AL54" s="5">
        <v>4.1143251833780399</v>
      </c>
      <c r="AM54" s="9">
        <v>7.0443898170521706</v>
      </c>
      <c r="AN54" s="10">
        <v>43</v>
      </c>
      <c r="AP54" s="5">
        <v>38.499754417079338</v>
      </c>
      <c r="AQ54" s="9">
        <v>65.91780325735219</v>
      </c>
      <c r="AR54" s="10">
        <v>16</v>
      </c>
      <c r="AS54" s="9"/>
      <c r="AT54" s="5">
        <v>4.3029913090858223</v>
      </c>
      <c r="AU54" s="9">
        <v>7.3674167231722638</v>
      </c>
      <c r="AV54" s="10">
        <v>43</v>
      </c>
      <c r="AW54" s="9"/>
      <c r="AX54" s="5">
        <v>33.107272895607856</v>
      </c>
      <c r="AY54" s="9">
        <v>56.685003168539815</v>
      </c>
      <c r="AZ54" s="10">
        <v>2</v>
      </c>
      <c r="BA54" s="9"/>
      <c r="BB54" s="5">
        <v>59.894925581405111</v>
      </c>
      <c r="BC54" s="9">
        <v>102.5497949368043</v>
      </c>
      <c r="BD54" s="6">
        <v>1</v>
      </c>
      <c r="BF54" s="5">
        <v>17.305022321153249</v>
      </c>
      <c r="BG54" s="5">
        <v>29.628995665069077</v>
      </c>
      <c r="BH54" s="6">
        <v>1</v>
      </c>
    </row>
    <row r="55" spans="1:60" ht="18" customHeight="1" x14ac:dyDescent="0.3">
      <c r="A55" s="8" t="s">
        <v>53</v>
      </c>
      <c r="B55" s="5">
        <v>3355.8071904087428</v>
      </c>
      <c r="C55" s="9">
        <v>4942.4824446497687</v>
      </c>
      <c r="E55" s="9"/>
      <c r="F55" s="5">
        <v>191.06790114565453</v>
      </c>
      <c r="G55" s="9">
        <v>281.40762968966988</v>
      </c>
      <c r="H55" s="10"/>
      <c r="I55" s="9"/>
      <c r="J55" s="5">
        <v>401.31898267760249</v>
      </c>
      <c r="K55" s="9">
        <v>591.06853106991525</v>
      </c>
      <c r="L55" s="10"/>
      <c r="M55" s="9"/>
      <c r="N55" s="5">
        <v>71.281860772457009</v>
      </c>
      <c r="O55" s="9">
        <v>104.98497842688211</v>
      </c>
      <c r="P55" s="10"/>
      <c r="Q55" s="9"/>
      <c r="R55" s="5">
        <v>47.785420020073282</v>
      </c>
      <c r="S55" s="9">
        <v>70.379073098851322</v>
      </c>
      <c r="U55" s="9"/>
      <c r="V55" s="5">
        <v>58.948613905201057</v>
      </c>
      <c r="W55" s="9">
        <v>86.820390097384063</v>
      </c>
      <c r="X55" s="10"/>
      <c r="Y55" s="9"/>
      <c r="Z55" s="5">
        <v>93.248691349660774</v>
      </c>
      <c r="AA55" s="9">
        <v>137.3380512740743</v>
      </c>
      <c r="AB55" s="10"/>
      <c r="AC55" s="9"/>
      <c r="AD55" s="5">
        <v>25.560444858884928</v>
      </c>
      <c r="AE55" s="9">
        <v>37.645801091775397</v>
      </c>
      <c r="AF55" s="10"/>
      <c r="AG55" s="9"/>
      <c r="AH55" s="5">
        <v>67.640037230352632</v>
      </c>
      <c r="AI55" s="9">
        <v>99.621246870787957</v>
      </c>
      <c r="AK55" s="9"/>
      <c r="AL55" s="5">
        <v>238.51232735463165</v>
      </c>
      <c r="AM55" s="9">
        <v>351.28448206204627</v>
      </c>
      <c r="AP55" s="5">
        <v>54.852361197986795</v>
      </c>
      <c r="AQ55" s="9">
        <v>80.787368548315385</v>
      </c>
      <c r="AR55" s="10"/>
      <c r="AS55" s="9"/>
      <c r="AT55" s="5">
        <v>249.44952719419283</v>
      </c>
      <c r="AU55" s="9">
        <v>367.39295168901344</v>
      </c>
      <c r="AV55" s="10"/>
      <c r="AW55" s="9"/>
      <c r="AX55" s="5">
        <v>20.602062315277546</v>
      </c>
      <c r="AY55" s="9">
        <v>30.343021973332547</v>
      </c>
      <c r="AZ55" s="10"/>
      <c r="BA55" s="9"/>
      <c r="BB55" s="5">
        <v>1.627344477984858</v>
      </c>
      <c r="BC55" s="9">
        <v>2.3967770069824059</v>
      </c>
      <c r="BD55" s="10"/>
      <c r="BF55" s="5">
        <v>20.048614837850025</v>
      </c>
      <c r="BG55" s="5">
        <v>29.527896346020199</v>
      </c>
    </row>
    <row r="56" spans="1:60" ht="18" customHeight="1" x14ac:dyDescent="0.3">
      <c r="A56" s="21" t="s">
        <v>97</v>
      </c>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60" ht="14.25" customHeight="1" x14ac:dyDescent="0.3">
      <c r="A57" s="21" t="s">
        <v>214</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row>
    <row r="58" spans="1:60" ht="14.25" customHeight="1" x14ac:dyDescent="0.3">
      <c r="A58" s="21" t="s">
        <v>215</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row>
    <row r="59" spans="1:60" ht="14.25" customHeight="1" x14ac:dyDescent="0.3">
      <c r="A59" s="21" t="s">
        <v>216</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row>
    <row r="60" spans="1:60" ht="14.25" customHeight="1" x14ac:dyDescent="0.3">
      <c r="A60" s="21" t="s">
        <v>218</v>
      </c>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row>
    <row r="62" spans="1:60" ht="14.5" x14ac:dyDescent="0.35">
      <c r="B62" s="17"/>
      <c r="F62" s="6"/>
      <c r="G62" s="6"/>
      <c r="H62" s="10"/>
      <c r="I62" s="6"/>
      <c r="J62" s="6"/>
      <c r="AD62" s="112"/>
    </row>
    <row r="63" spans="1:60" x14ac:dyDescent="0.3">
      <c r="B63" s="5"/>
    </row>
    <row r="64" spans="1:60" x14ac:dyDescent="0.3">
      <c r="B64" s="5"/>
    </row>
    <row r="65" spans="1:4" ht="14.5" x14ac:dyDescent="0.35">
      <c r="A65"/>
      <c r="B65" s="112"/>
      <c r="C65" s="112"/>
      <c r="D65"/>
    </row>
    <row r="66" spans="1:4" ht="15.5" x14ac:dyDescent="0.35">
      <c r="A66" s="138"/>
      <c r="B66" s="112"/>
      <c r="C66" s="112"/>
      <c r="D66"/>
    </row>
    <row r="67" spans="1:4" ht="15.5" x14ac:dyDescent="0.35">
      <c r="A67" s="138"/>
      <c r="B67" s="112"/>
      <c r="C67" s="112"/>
      <c r="D67"/>
    </row>
    <row r="68" spans="1:4" ht="15.5" x14ac:dyDescent="0.35">
      <c r="A68" s="138"/>
      <c r="B68" s="112"/>
      <c r="C68" s="112"/>
      <c r="D68"/>
    </row>
    <row r="69" spans="1:4" ht="15.5" x14ac:dyDescent="0.35">
      <c r="A69" s="138"/>
      <c r="B69" s="112"/>
      <c r="C69" s="112"/>
      <c r="D69"/>
    </row>
    <row r="70" spans="1:4" ht="15.5" x14ac:dyDescent="0.35">
      <c r="A70" s="138"/>
      <c r="B70" s="112"/>
      <c r="C70" s="112"/>
      <c r="D70"/>
    </row>
    <row r="71" spans="1:4" ht="15.5" x14ac:dyDescent="0.35">
      <c r="A71" s="138"/>
      <c r="B71" s="112"/>
      <c r="C71" s="112"/>
      <c r="D71"/>
    </row>
    <row r="72" spans="1:4" ht="15.5" x14ac:dyDescent="0.35">
      <c r="A72" s="138"/>
      <c r="B72" s="112"/>
      <c r="C72" s="112"/>
      <c r="D72"/>
    </row>
    <row r="73" spans="1:4" ht="15.5" x14ac:dyDescent="0.35">
      <c r="A73" s="138"/>
      <c r="B73" s="112"/>
      <c r="C73" s="112"/>
      <c r="D73"/>
    </row>
    <row r="74" spans="1:4" ht="15.5" x14ac:dyDescent="0.35">
      <c r="A74" s="138"/>
      <c r="B74" s="112"/>
      <c r="C74" s="112"/>
      <c r="D74"/>
    </row>
    <row r="75" spans="1:4" ht="15.5" x14ac:dyDescent="0.35">
      <c r="A75" s="138"/>
      <c r="B75" s="112"/>
      <c r="C75" s="112"/>
      <c r="D75"/>
    </row>
    <row r="76" spans="1:4" ht="15.5" x14ac:dyDescent="0.35">
      <c r="A76" s="138"/>
      <c r="B76" s="112"/>
      <c r="C76" s="112"/>
      <c r="D76"/>
    </row>
    <row r="77" spans="1:4" ht="15.5" x14ac:dyDescent="0.35">
      <c r="A77" s="138"/>
      <c r="B77" s="112"/>
      <c r="C77" s="112"/>
      <c r="D77"/>
    </row>
    <row r="78" spans="1:4" ht="15.5" x14ac:dyDescent="0.35">
      <c r="A78" s="138"/>
      <c r="B78" s="112"/>
      <c r="C78" s="112"/>
      <c r="D78"/>
    </row>
    <row r="79" spans="1:4" ht="15.5" x14ac:dyDescent="0.35">
      <c r="A79" s="138"/>
      <c r="B79" s="112"/>
      <c r="C79" s="112"/>
      <c r="D79"/>
    </row>
    <row r="80" spans="1:4" ht="15.5" x14ac:dyDescent="0.35">
      <c r="A80" s="138"/>
      <c r="B80" s="112"/>
      <c r="C80" s="112"/>
      <c r="D80"/>
    </row>
    <row r="81" spans="1:4" ht="15.5" x14ac:dyDescent="0.35">
      <c r="A81" s="138"/>
      <c r="B81" s="112"/>
      <c r="C81" s="112"/>
      <c r="D81"/>
    </row>
    <row r="82" spans="1:4" ht="15.5" x14ac:dyDescent="0.35">
      <c r="A82" s="138"/>
      <c r="B82" s="112"/>
      <c r="C82" s="112"/>
      <c r="D82"/>
    </row>
    <row r="83" spans="1:4" ht="15.5" x14ac:dyDescent="0.35">
      <c r="A83" s="138"/>
      <c r="B83" s="112"/>
      <c r="C83" s="112"/>
      <c r="D83"/>
    </row>
    <row r="84" spans="1:4" ht="15.5" x14ac:dyDescent="0.35">
      <c r="A84" s="138"/>
      <c r="B84" s="112"/>
      <c r="C84" s="112"/>
      <c r="D84"/>
    </row>
    <row r="85" spans="1:4" ht="15.5" x14ac:dyDescent="0.35">
      <c r="A85" s="138"/>
      <c r="B85" s="112"/>
      <c r="C85" s="112"/>
      <c r="D85"/>
    </row>
    <row r="86" spans="1:4" ht="15.5" x14ac:dyDescent="0.35">
      <c r="A86" s="138"/>
      <c r="B86" s="112"/>
      <c r="C86" s="112"/>
      <c r="D86"/>
    </row>
    <row r="87" spans="1:4" ht="15.5" x14ac:dyDescent="0.35">
      <c r="A87" s="138"/>
      <c r="B87" s="112"/>
      <c r="C87" s="112"/>
      <c r="D87"/>
    </row>
    <row r="88" spans="1:4" ht="15.5" x14ac:dyDescent="0.35">
      <c r="A88" s="138"/>
      <c r="B88" s="112"/>
      <c r="C88" s="112"/>
      <c r="D88"/>
    </row>
    <row r="89" spans="1:4" ht="15.5" x14ac:dyDescent="0.35">
      <c r="A89" s="138"/>
      <c r="B89" s="112"/>
      <c r="C89" s="112"/>
      <c r="D89"/>
    </row>
    <row r="90" spans="1:4" ht="15.5" x14ac:dyDescent="0.35">
      <c r="A90" s="138"/>
      <c r="B90" s="112"/>
      <c r="C90" s="112"/>
      <c r="D90"/>
    </row>
    <row r="91" spans="1:4" ht="15.5" x14ac:dyDescent="0.35">
      <c r="A91" s="138"/>
      <c r="B91" s="112"/>
      <c r="C91" s="112"/>
      <c r="D91"/>
    </row>
    <row r="92" spans="1:4" ht="15.5" x14ac:dyDescent="0.35">
      <c r="A92" s="138"/>
      <c r="B92" s="112"/>
      <c r="C92" s="112"/>
      <c r="D92"/>
    </row>
    <row r="93" spans="1:4" ht="15.5" x14ac:dyDescent="0.35">
      <c r="A93" s="138"/>
      <c r="B93" s="112"/>
      <c r="C93" s="112"/>
      <c r="D93"/>
    </row>
    <row r="94" spans="1:4" ht="15.5" x14ac:dyDescent="0.35">
      <c r="A94" s="138"/>
      <c r="B94" s="112"/>
      <c r="C94" s="112"/>
      <c r="D94"/>
    </row>
    <row r="95" spans="1:4" ht="15.5" x14ac:dyDescent="0.35">
      <c r="A95" s="138"/>
      <c r="B95" s="112"/>
      <c r="C95" s="112"/>
      <c r="D95"/>
    </row>
    <row r="96" spans="1:4" ht="15.5" x14ac:dyDescent="0.35">
      <c r="A96" s="138"/>
      <c r="B96" s="112"/>
      <c r="C96" s="112"/>
      <c r="D96"/>
    </row>
    <row r="97" spans="1:4" ht="15.5" x14ac:dyDescent="0.35">
      <c r="A97" s="138"/>
      <c r="B97" s="112"/>
      <c r="C97" s="112"/>
      <c r="D97"/>
    </row>
    <row r="98" spans="1:4" ht="15.5" x14ac:dyDescent="0.35">
      <c r="A98" s="138"/>
      <c r="B98" s="112"/>
      <c r="C98" s="112"/>
      <c r="D98"/>
    </row>
    <row r="99" spans="1:4" ht="15.5" x14ac:dyDescent="0.35">
      <c r="A99" s="138"/>
      <c r="B99" s="112"/>
      <c r="C99" s="112"/>
      <c r="D99"/>
    </row>
    <row r="100" spans="1:4" ht="15.5" x14ac:dyDescent="0.35">
      <c r="A100" s="138"/>
      <c r="B100" s="112"/>
      <c r="C100" s="112"/>
      <c r="D100"/>
    </row>
    <row r="101" spans="1:4" ht="15.5" x14ac:dyDescent="0.35">
      <c r="A101" s="138"/>
      <c r="B101" s="112"/>
      <c r="C101" s="112"/>
      <c r="D101"/>
    </row>
    <row r="102" spans="1:4" ht="15.5" x14ac:dyDescent="0.35">
      <c r="A102" s="138"/>
      <c r="B102" s="112"/>
      <c r="C102" s="112"/>
      <c r="D102"/>
    </row>
    <row r="103" spans="1:4" ht="15.5" x14ac:dyDescent="0.35">
      <c r="A103" s="138"/>
      <c r="B103" s="112"/>
      <c r="C103" s="112"/>
      <c r="D103"/>
    </row>
    <row r="104" spans="1:4" ht="15.5" x14ac:dyDescent="0.35">
      <c r="A104" s="138"/>
      <c r="B104" s="112"/>
      <c r="C104" s="112"/>
      <c r="D104"/>
    </row>
    <row r="105" spans="1:4" ht="15.5" x14ac:dyDescent="0.35">
      <c r="A105" s="138"/>
      <c r="B105" s="112"/>
      <c r="C105" s="112"/>
      <c r="D105"/>
    </row>
    <row r="106" spans="1:4" ht="15.5" x14ac:dyDescent="0.35">
      <c r="A106" s="138"/>
      <c r="B106" s="112"/>
      <c r="C106" s="112"/>
      <c r="D106"/>
    </row>
    <row r="107" spans="1:4" ht="15.5" x14ac:dyDescent="0.35">
      <c r="A107" s="138"/>
      <c r="B107" s="112"/>
      <c r="C107" s="112"/>
      <c r="D107"/>
    </row>
    <row r="108" spans="1:4" ht="15.5" x14ac:dyDescent="0.35">
      <c r="A108" s="138"/>
      <c r="B108" s="112"/>
      <c r="C108" s="112"/>
      <c r="D108"/>
    </row>
    <row r="109" spans="1:4" ht="15.5" x14ac:dyDescent="0.35">
      <c r="A109" s="138"/>
      <c r="B109" s="112"/>
      <c r="C109" s="112"/>
      <c r="D109"/>
    </row>
    <row r="110" spans="1:4" ht="15.5" x14ac:dyDescent="0.35">
      <c r="A110" s="138"/>
      <c r="B110" s="112"/>
      <c r="C110" s="112"/>
      <c r="D110"/>
    </row>
    <row r="111" spans="1:4" ht="15.5" x14ac:dyDescent="0.35">
      <c r="A111" s="138"/>
      <c r="B111" s="112"/>
      <c r="C111" s="112"/>
      <c r="D111"/>
    </row>
    <row r="112" spans="1:4" ht="15.5" x14ac:dyDescent="0.35">
      <c r="A112" s="138"/>
      <c r="B112" s="112"/>
      <c r="C112" s="112"/>
      <c r="D112"/>
    </row>
    <row r="113" spans="1:4" ht="15.5" x14ac:dyDescent="0.35">
      <c r="A113" s="138"/>
      <c r="B113" s="112"/>
      <c r="C113" s="112"/>
      <c r="D113"/>
    </row>
    <row r="114" spans="1:4" ht="15.5" x14ac:dyDescent="0.35">
      <c r="A114" s="138"/>
      <c r="B114" s="112"/>
      <c r="C114" s="112"/>
      <c r="D114"/>
    </row>
    <row r="115" spans="1:4" ht="15.5" x14ac:dyDescent="0.35">
      <c r="A115" s="138"/>
      <c r="B115" s="112"/>
      <c r="C115" s="112"/>
      <c r="D115"/>
    </row>
    <row r="116" spans="1:4" ht="14.5" x14ac:dyDescent="0.35">
      <c r="A116" s="139"/>
      <c r="B116" s="112"/>
      <c r="C116" s="112"/>
      <c r="D116"/>
    </row>
  </sheetData>
  <sortState xmlns:xlrd2="http://schemas.microsoft.com/office/spreadsheetml/2017/richdata2" ref="A4:AO53">
    <sortCondition ref="A4:A53"/>
  </sortState>
  <mergeCells count="16">
    <mergeCell ref="AD2:AF2"/>
    <mergeCell ref="J2:L2"/>
    <mergeCell ref="AL2:AN2"/>
    <mergeCell ref="AH2:AJ2"/>
    <mergeCell ref="B2:D2"/>
    <mergeCell ref="F2:H2"/>
    <mergeCell ref="N2:P2"/>
    <mergeCell ref="Z2:AB2"/>
    <mergeCell ref="R2:T2"/>
    <mergeCell ref="V2:X2"/>
    <mergeCell ref="BF2:BH2"/>
    <mergeCell ref="AP1:BI1"/>
    <mergeCell ref="BB2:BD2"/>
    <mergeCell ref="AP2:AR2"/>
    <mergeCell ref="AT2:AV2"/>
    <mergeCell ref="AX2:AZ2"/>
  </mergeCells>
  <pageMargins left="0.7" right="0.7" top="0.75" bottom="0.75" header="0.3" footer="0.3"/>
  <pageSetup paperSize="5" scale="29"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5"/>
  <sheetViews>
    <sheetView showGridLines="0" workbookViewId="0"/>
  </sheetViews>
  <sheetFormatPr defaultColWidth="8.81640625" defaultRowHeight="14" x14ac:dyDescent="0.3"/>
  <cols>
    <col min="1" max="1" width="25.1796875" style="2" customWidth="1"/>
    <col min="2" max="3" width="11.81640625" style="2" customWidth="1"/>
    <col min="4" max="4" width="13" style="2" customWidth="1"/>
    <col min="5" max="5" width="19.453125" style="2" customWidth="1"/>
    <col min="6" max="6" width="10.453125" style="39" customWidth="1"/>
    <col min="7" max="7" width="8.81640625" style="2"/>
    <col min="8" max="8" width="13.26953125" style="2" bestFit="1" customWidth="1"/>
    <col min="9" max="16384" width="8.81640625" style="2"/>
  </cols>
  <sheetData>
    <row r="1" spans="1:8" ht="21" customHeight="1" x14ac:dyDescent="0.4">
      <c r="A1" s="1" t="s">
        <v>202</v>
      </c>
      <c r="B1" s="35"/>
    </row>
    <row r="2" spans="1:8" s="3" customFormat="1" ht="50.25" customHeight="1" x14ac:dyDescent="0.3">
      <c r="A2" s="28"/>
      <c r="B2" s="109" t="s">
        <v>1</v>
      </c>
      <c r="C2" s="110" t="s">
        <v>100</v>
      </c>
      <c r="D2" s="176" t="s">
        <v>191</v>
      </c>
      <c r="E2" s="126" t="s">
        <v>192</v>
      </c>
      <c r="F2" s="109" t="s">
        <v>0</v>
      </c>
      <c r="H2" s="89"/>
    </row>
    <row r="3" spans="1:8" s="7" customFormat="1" ht="19.5" customHeight="1" x14ac:dyDescent="0.35">
      <c r="A3" s="2" t="s">
        <v>2</v>
      </c>
      <c r="B3" s="101">
        <v>699788.5518609999</v>
      </c>
      <c r="C3" s="5">
        <v>2089.4518646625133</v>
      </c>
      <c r="D3" s="5"/>
      <c r="E3" s="5"/>
      <c r="F3" s="85"/>
      <c r="H3" s="127"/>
    </row>
    <row r="4" spans="1:8" ht="16.5" customHeight="1" x14ac:dyDescent="0.3">
      <c r="A4" s="8" t="s">
        <v>3</v>
      </c>
      <c r="B4" s="5">
        <v>14922.471228</v>
      </c>
      <c r="C4" s="5">
        <v>2921.124538315597</v>
      </c>
      <c r="D4" s="9">
        <v>831.67267365308362</v>
      </c>
      <c r="E4" s="175">
        <v>0.39803389956887797</v>
      </c>
      <c r="F4" s="10">
        <v>8</v>
      </c>
      <c r="H4" s="87"/>
    </row>
    <row r="5" spans="1:8" x14ac:dyDescent="0.3">
      <c r="A5" s="8" t="s">
        <v>4</v>
      </c>
      <c r="B5" s="5">
        <v>3839.0703100000001</v>
      </c>
      <c r="C5" s="5">
        <v>5234.5771782614265</v>
      </c>
      <c r="D5" s="9">
        <v>3145.1253135989132</v>
      </c>
      <c r="E5" s="175">
        <v>1.5052394203428618</v>
      </c>
      <c r="F5" s="10">
        <v>5</v>
      </c>
      <c r="H5" s="87"/>
    </row>
    <row r="6" spans="1:8" x14ac:dyDescent="0.3">
      <c r="A6" s="8" t="s">
        <v>5</v>
      </c>
      <c r="B6" s="5">
        <v>19771.248186000001</v>
      </c>
      <c r="C6" s="5">
        <v>2660.521190514125</v>
      </c>
      <c r="D6" s="9">
        <v>571.06932585161167</v>
      </c>
      <c r="E6" s="175">
        <v>0.27331059188762424</v>
      </c>
      <c r="F6" s="10">
        <v>12</v>
      </c>
      <c r="H6" s="87"/>
    </row>
    <row r="7" spans="1:8" x14ac:dyDescent="0.3">
      <c r="A7" s="8" t="s">
        <v>6</v>
      </c>
      <c r="B7" s="5">
        <v>1185.518358</v>
      </c>
      <c r="C7" s="5">
        <v>386.44782464700307</v>
      </c>
      <c r="D7" s="9">
        <v>-1703.0040400155103</v>
      </c>
      <c r="E7" s="175">
        <v>-0.81504822811057109</v>
      </c>
      <c r="F7" s="10">
        <v>49</v>
      </c>
      <c r="H7" s="87"/>
    </row>
    <row r="8" spans="1:8" x14ac:dyDescent="0.3">
      <c r="A8" s="8" t="s">
        <v>7</v>
      </c>
      <c r="B8" s="5">
        <v>61432.193842000001</v>
      </c>
      <c r="C8" s="5">
        <v>1576.591545228584</v>
      </c>
      <c r="D8" s="9">
        <v>-512.86031943392936</v>
      </c>
      <c r="E8" s="175">
        <v>-0.2454520863139224</v>
      </c>
      <c r="F8" s="10">
        <v>21</v>
      </c>
      <c r="H8" s="87"/>
    </row>
    <row r="9" spans="1:8" x14ac:dyDescent="0.3">
      <c r="A9" s="8" t="s">
        <v>8</v>
      </c>
      <c r="B9" s="5">
        <v>14888.144808000001</v>
      </c>
      <c r="C9" s="5">
        <v>2533.0269970277036</v>
      </c>
      <c r="D9" s="9">
        <v>443.57513236519026</v>
      </c>
      <c r="E9" s="175">
        <v>0.21229258250313232</v>
      </c>
      <c r="F9" s="10">
        <v>14</v>
      </c>
      <c r="H9" s="87"/>
    </row>
    <row r="10" spans="1:8" x14ac:dyDescent="0.3">
      <c r="A10" s="8" t="s">
        <v>9</v>
      </c>
      <c r="B10" s="5">
        <v>25996.317835000002</v>
      </c>
      <c r="C10" s="5">
        <v>7186.909853156164</v>
      </c>
      <c r="D10" s="9">
        <v>5097.4579884936502</v>
      </c>
      <c r="E10" s="175">
        <v>2.43961494146073</v>
      </c>
      <c r="F10" s="10">
        <v>2</v>
      </c>
      <c r="H10" s="87"/>
    </row>
    <row r="11" spans="1:8" x14ac:dyDescent="0.3">
      <c r="A11" s="8" t="s">
        <v>10</v>
      </c>
      <c r="B11" s="5">
        <v>325.82687800000002</v>
      </c>
      <c r="C11" s="5">
        <v>315.75737530163099</v>
      </c>
      <c r="D11" s="9">
        <v>-1773.6944893608825</v>
      </c>
      <c r="E11" s="175">
        <v>-0.84888028260338422</v>
      </c>
      <c r="F11" s="10">
        <v>50</v>
      </c>
      <c r="H11" s="87"/>
    </row>
    <row r="12" spans="1:8" x14ac:dyDescent="0.3">
      <c r="A12" s="8" t="s">
        <v>11</v>
      </c>
      <c r="B12" s="5">
        <v>29142.157807</v>
      </c>
      <c r="C12" s="5">
        <v>1288.8643118757</v>
      </c>
      <c r="D12" s="9">
        <v>-800.58755278681338</v>
      </c>
      <c r="E12" s="175">
        <v>-0.38315673422614294</v>
      </c>
      <c r="F12" s="10">
        <v>24</v>
      </c>
      <c r="H12" s="87"/>
    </row>
    <row r="13" spans="1:8" x14ac:dyDescent="0.3">
      <c r="A13" s="8" t="s">
        <v>12</v>
      </c>
      <c r="B13" s="5">
        <v>10995.582117</v>
      </c>
      <c r="C13" s="5">
        <v>996.94947950568064</v>
      </c>
      <c r="D13" s="9">
        <v>-1092.5023851568326</v>
      </c>
      <c r="E13" s="175">
        <v>-0.52286554365457605</v>
      </c>
      <c r="F13" s="10">
        <v>34</v>
      </c>
      <c r="H13" s="87"/>
    </row>
    <row r="14" spans="1:8" x14ac:dyDescent="0.3">
      <c r="A14" s="8" t="s">
        <v>13</v>
      </c>
      <c r="B14" s="5">
        <v>4410.2486330000002</v>
      </c>
      <c r="C14" s="5">
        <v>3073.0484685096485</v>
      </c>
      <c r="D14" s="9">
        <v>983.59660384713516</v>
      </c>
      <c r="E14" s="175">
        <v>0.47074384458529028</v>
      </c>
      <c r="F14" s="10">
        <v>6</v>
      </c>
      <c r="H14" s="87"/>
    </row>
    <row r="15" spans="1:8" x14ac:dyDescent="0.3">
      <c r="A15" s="8" t="s">
        <v>14</v>
      </c>
      <c r="B15" s="5">
        <v>3209.7267750000001</v>
      </c>
      <c r="C15" s="5">
        <v>1633.6765406473983</v>
      </c>
      <c r="D15" s="9">
        <v>-455.77532401511507</v>
      </c>
      <c r="E15" s="175">
        <v>-0.21813152613052972</v>
      </c>
      <c r="F15" s="10">
        <v>20</v>
      </c>
      <c r="H15" s="87"/>
    </row>
    <row r="16" spans="1:8" x14ac:dyDescent="0.3">
      <c r="A16" s="8" t="s">
        <v>15</v>
      </c>
      <c r="B16" s="5">
        <v>12973.24332</v>
      </c>
      <c r="C16" s="5">
        <v>1033.7501845663267</v>
      </c>
      <c r="D16" s="9">
        <v>-1055.7016800961867</v>
      </c>
      <c r="E16" s="175">
        <v>-0.50525293161836149</v>
      </c>
      <c r="F16" s="10">
        <v>29</v>
      </c>
      <c r="H16" s="87"/>
    </row>
    <row r="17" spans="1:8" x14ac:dyDescent="0.3">
      <c r="A17" s="8" t="s">
        <v>16</v>
      </c>
      <c r="B17" s="5">
        <v>5988.4842189999999</v>
      </c>
      <c r="C17" s="5">
        <v>872.67714314318198</v>
      </c>
      <c r="D17" s="9">
        <v>-1216.7747215193313</v>
      </c>
      <c r="E17" s="175">
        <v>-0.58234159020258824</v>
      </c>
      <c r="F17" s="10">
        <v>40</v>
      </c>
      <c r="H17" s="87"/>
    </row>
    <row r="18" spans="1:8" x14ac:dyDescent="0.3">
      <c r="A18" s="8" t="s">
        <v>17</v>
      </c>
      <c r="B18" s="5">
        <v>3375.2115650000001</v>
      </c>
      <c r="C18" s="5">
        <v>1052.450063984953</v>
      </c>
      <c r="D18" s="9">
        <v>-1037.0018006775604</v>
      </c>
      <c r="E18" s="175">
        <v>-0.49630327370334332</v>
      </c>
      <c r="F18" s="10">
        <v>28</v>
      </c>
      <c r="H18" s="87"/>
    </row>
    <row r="19" spans="1:8" x14ac:dyDescent="0.3">
      <c r="A19" s="8" t="s">
        <v>18</v>
      </c>
      <c r="B19" s="5">
        <v>3025.3662140000001</v>
      </c>
      <c r="C19" s="5">
        <v>1028.8450559862013</v>
      </c>
      <c r="D19" s="9">
        <v>-1060.6068086763121</v>
      </c>
      <c r="E19" s="175">
        <v>-0.50760049877847768</v>
      </c>
      <c r="F19" s="10">
        <v>30</v>
      </c>
      <c r="H19" s="87"/>
    </row>
    <row r="20" spans="1:8" x14ac:dyDescent="0.3">
      <c r="A20" s="8" t="s">
        <v>19</v>
      </c>
      <c r="B20" s="5">
        <v>12540.600159</v>
      </c>
      <c r="C20" s="5">
        <v>2770.6967458464737</v>
      </c>
      <c r="D20" s="9">
        <v>681.24488118396039</v>
      </c>
      <c r="E20" s="175">
        <v>0.32603999771681486</v>
      </c>
      <c r="F20" s="10">
        <v>9</v>
      </c>
      <c r="H20" s="87"/>
    </row>
    <row r="21" spans="1:8" x14ac:dyDescent="0.3">
      <c r="A21" s="8" t="s">
        <v>20</v>
      </c>
      <c r="B21" s="5">
        <v>4515.5897939999995</v>
      </c>
      <c r="C21" s="5">
        <v>987.28412818455934</v>
      </c>
      <c r="D21" s="9">
        <v>-1102.1677364779539</v>
      </c>
      <c r="E21" s="175">
        <v>-0.52749132684900357</v>
      </c>
      <c r="F21" s="10">
        <v>35</v>
      </c>
      <c r="H21" s="87"/>
    </row>
    <row r="22" spans="1:8" x14ac:dyDescent="0.3">
      <c r="A22" s="8" t="s">
        <v>21</v>
      </c>
      <c r="B22" s="5">
        <v>3717.4574830000001</v>
      </c>
      <c r="C22" s="5">
        <v>2663.4655633428433</v>
      </c>
      <c r="D22" s="9">
        <v>574.01369868032998</v>
      </c>
      <c r="E22" s="175">
        <v>0.27471975228921786</v>
      </c>
      <c r="F22" s="10">
        <v>11</v>
      </c>
      <c r="H22" s="87"/>
    </row>
    <row r="23" spans="1:8" x14ac:dyDescent="0.3">
      <c r="A23" s="8" t="s">
        <v>22</v>
      </c>
      <c r="B23" s="5">
        <v>41652.561711000002</v>
      </c>
      <c r="C23" s="5">
        <v>6739.620806947547</v>
      </c>
      <c r="D23" s="9">
        <v>4650.1689422850341</v>
      </c>
      <c r="E23" s="175">
        <v>2.2255449005216139</v>
      </c>
      <c r="F23" s="10">
        <v>3</v>
      </c>
      <c r="H23" s="87"/>
    </row>
    <row r="24" spans="1:8" x14ac:dyDescent="0.3">
      <c r="A24" s="8" t="s">
        <v>23</v>
      </c>
      <c r="B24" s="5">
        <v>18293.646473000001</v>
      </c>
      <c r="C24" s="5">
        <v>2612.8558696626201</v>
      </c>
      <c r="D24" s="9">
        <v>523.40400500010674</v>
      </c>
      <c r="E24" s="175">
        <v>0.25049823537554744</v>
      </c>
      <c r="F24" s="10">
        <v>13</v>
      </c>
      <c r="H24" s="87"/>
    </row>
    <row r="25" spans="1:8" x14ac:dyDescent="0.3">
      <c r="A25" s="8" t="s">
        <v>24</v>
      </c>
      <c r="B25" s="5">
        <v>8373.6472730000005</v>
      </c>
      <c r="C25" s="5">
        <v>834.25620525360466</v>
      </c>
      <c r="D25" s="9">
        <v>-1255.1956594089088</v>
      </c>
      <c r="E25" s="175">
        <v>-0.60072963662728218</v>
      </c>
      <c r="F25" s="10">
        <v>43</v>
      </c>
      <c r="H25" s="87"/>
    </row>
    <row r="26" spans="1:8" x14ac:dyDescent="0.3">
      <c r="A26" s="8" t="s">
        <v>25</v>
      </c>
      <c r="B26" s="5">
        <v>2724.0959730000004</v>
      </c>
      <c r="C26" s="5">
        <v>474.75362967210225</v>
      </c>
      <c r="D26" s="9">
        <v>-1614.698234990411</v>
      </c>
      <c r="E26" s="175">
        <v>-0.77278556271082888</v>
      </c>
      <c r="F26" s="10">
        <v>48</v>
      </c>
      <c r="H26" s="87"/>
    </row>
    <row r="27" spans="1:8" x14ac:dyDescent="0.3">
      <c r="A27" s="8" t="s">
        <v>26</v>
      </c>
      <c r="B27" s="5">
        <v>8702.5668179999993</v>
      </c>
      <c r="C27" s="5">
        <v>2960.3688885562765</v>
      </c>
      <c r="D27" s="9">
        <v>870.91702389376314</v>
      </c>
      <c r="E27" s="175">
        <v>0.4168160265488734</v>
      </c>
      <c r="F27" s="10">
        <v>7</v>
      </c>
      <c r="H27" s="87"/>
    </row>
    <row r="28" spans="1:8" x14ac:dyDescent="0.3">
      <c r="A28" s="8" t="s">
        <v>27</v>
      </c>
      <c r="B28" s="5">
        <v>15524.565839999999</v>
      </c>
      <c r="C28" s="5">
        <v>2505.515651962281</v>
      </c>
      <c r="D28" s="9">
        <v>416.06378729976768</v>
      </c>
      <c r="E28" s="175">
        <v>0.19912580631139354</v>
      </c>
      <c r="F28" s="10">
        <v>15</v>
      </c>
      <c r="H28" s="87"/>
    </row>
    <row r="29" spans="1:8" x14ac:dyDescent="0.3">
      <c r="A29" s="8" t="s">
        <v>28</v>
      </c>
      <c r="B29" s="5">
        <v>1000.378049</v>
      </c>
      <c r="C29" s="5">
        <v>883.09273648231124</v>
      </c>
      <c r="D29" s="9">
        <v>-1206.3591281802021</v>
      </c>
      <c r="E29" s="175">
        <v>-0.57735674536587245</v>
      </c>
      <c r="F29" s="10">
        <v>39</v>
      </c>
      <c r="H29" s="87"/>
    </row>
    <row r="30" spans="1:8" x14ac:dyDescent="0.3">
      <c r="A30" s="8" t="s">
        <v>29</v>
      </c>
      <c r="B30" s="5">
        <v>2033.0998380000001</v>
      </c>
      <c r="C30" s="5">
        <v>1027.6594312818727</v>
      </c>
      <c r="D30" s="9">
        <v>-1061.7924333806407</v>
      </c>
      <c r="E30" s="175">
        <v>-0.50816793214431888</v>
      </c>
      <c r="F30" s="10">
        <v>31</v>
      </c>
      <c r="H30" s="87"/>
    </row>
    <row r="31" spans="1:8" x14ac:dyDescent="0.3">
      <c r="A31" s="8" t="s">
        <v>30</v>
      </c>
      <c r="B31" s="5">
        <v>3705.5361990000001</v>
      </c>
      <c r="C31" s="5">
        <v>1160.0914285875292</v>
      </c>
      <c r="D31" s="9">
        <v>-929.36043607498414</v>
      </c>
      <c r="E31" s="175">
        <v>-0.44478671741265202</v>
      </c>
      <c r="F31" s="10">
        <v>26</v>
      </c>
      <c r="H31" s="87"/>
    </row>
    <row r="32" spans="1:8" x14ac:dyDescent="0.3">
      <c r="A32" s="8" t="s">
        <v>31</v>
      </c>
      <c r="B32" s="5">
        <v>1911.5479369999998</v>
      </c>
      <c r="C32" s="5">
        <v>1363.3910940662768</v>
      </c>
      <c r="D32" s="9">
        <v>-726.06077059623658</v>
      </c>
      <c r="E32" s="175">
        <v>-0.34748863224638554</v>
      </c>
      <c r="F32" s="10">
        <v>23</v>
      </c>
      <c r="H32" s="87"/>
    </row>
    <row r="33" spans="1:8" x14ac:dyDescent="0.3">
      <c r="A33" s="8" t="s">
        <v>32</v>
      </c>
      <c r="B33" s="5">
        <v>9287.1914660000002</v>
      </c>
      <c r="C33" s="5">
        <v>999.60719013488665</v>
      </c>
      <c r="D33" s="9">
        <v>-1089.8446745276267</v>
      </c>
      <c r="E33" s="175">
        <v>-0.52159357818164309</v>
      </c>
      <c r="F33" s="10">
        <v>33</v>
      </c>
      <c r="H33" s="87"/>
    </row>
    <row r="34" spans="1:8" x14ac:dyDescent="0.3">
      <c r="A34" s="8" t="s">
        <v>33</v>
      </c>
      <c r="B34" s="5">
        <v>12364.275111999999</v>
      </c>
      <c r="C34" s="5">
        <v>5847.7320735102776</v>
      </c>
      <c r="D34" s="9">
        <v>3758.2802088477642</v>
      </c>
      <c r="E34" s="175">
        <v>1.7986919308403397</v>
      </c>
      <c r="F34" s="10">
        <v>4</v>
      </c>
      <c r="H34" s="87"/>
    </row>
    <row r="35" spans="1:8" x14ac:dyDescent="0.3">
      <c r="A35" s="11" t="s">
        <v>34</v>
      </c>
      <c r="B35" s="12">
        <v>16485.874867000002</v>
      </c>
      <c r="C35" s="12">
        <v>842.35312036819801</v>
      </c>
      <c r="D35" s="13">
        <v>-1247.0987442943153</v>
      </c>
      <c r="E35" s="184">
        <v>-0.59685449824695802</v>
      </c>
      <c r="F35" s="14">
        <v>42</v>
      </c>
      <c r="H35" s="87"/>
    </row>
    <row r="36" spans="1:8" x14ac:dyDescent="0.3">
      <c r="A36" s="8" t="s">
        <v>35</v>
      </c>
      <c r="B36" s="5">
        <v>6963.3997039999995</v>
      </c>
      <c r="C36" s="5">
        <v>642.64736171161962</v>
      </c>
      <c r="D36" s="9">
        <v>-1446.8045029508937</v>
      </c>
      <c r="E36" s="175">
        <v>-0.69243255966778661</v>
      </c>
      <c r="F36" s="10">
        <v>46</v>
      </c>
      <c r="H36" s="87"/>
    </row>
    <row r="37" spans="1:8" x14ac:dyDescent="0.3">
      <c r="A37" s="8" t="s">
        <v>36</v>
      </c>
      <c r="B37" s="5">
        <v>802.97569200000009</v>
      </c>
      <c r="C37" s="5">
        <v>1024.3003701880025</v>
      </c>
      <c r="D37" s="9">
        <v>-1065.1514944745109</v>
      </c>
      <c r="E37" s="175">
        <v>-0.50977556003500146</v>
      </c>
      <c r="F37" s="10">
        <v>32</v>
      </c>
      <c r="H37" s="87"/>
    </row>
    <row r="38" spans="1:8" x14ac:dyDescent="0.3">
      <c r="A38" s="8" t="s">
        <v>37</v>
      </c>
      <c r="B38" s="5">
        <v>10060.06905</v>
      </c>
      <c r="C38" s="5">
        <v>853.56563140726632</v>
      </c>
      <c r="D38" s="9">
        <v>-1235.8862332552471</v>
      </c>
      <c r="E38" s="175">
        <v>-0.59148825304710551</v>
      </c>
      <c r="F38" s="10">
        <v>41</v>
      </c>
      <c r="H38" s="87"/>
    </row>
    <row r="39" spans="1:8" x14ac:dyDescent="0.3">
      <c r="A39" s="8" t="s">
        <v>38</v>
      </c>
      <c r="B39" s="5">
        <v>4944.0769600000003</v>
      </c>
      <c r="C39" s="5">
        <v>1219.6081921662114</v>
      </c>
      <c r="D39" s="9">
        <v>-869.84367249630191</v>
      </c>
      <c r="E39" s="175">
        <v>-0.41630232656103727</v>
      </c>
      <c r="F39" s="10">
        <v>25</v>
      </c>
      <c r="H39" s="87"/>
    </row>
    <row r="40" spans="1:8" x14ac:dyDescent="0.3">
      <c r="A40" s="8" t="s">
        <v>39</v>
      </c>
      <c r="B40" s="5">
        <v>2547.597863</v>
      </c>
      <c r="C40" s="5">
        <v>601.79126428712152</v>
      </c>
      <c r="D40" s="9">
        <v>-1487.6606003753918</v>
      </c>
      <c r="E40" s="175">
        <v>-0.71198605985387353</v>
      </c>
      <c r="F40" s="10">
        <v>47</v>
      </c>
      <c r="H40" s="87"/>
    </row>
    <row r="41" spans="1:8" x14ac:dyDescent="0.3">
      <c r="A41" s="8" t="s">
        <v>40</v>
      </c>
      <c r="B41" s="5">
        <v>23283.488195999998</v>
      </c>
      <c r="C41" s="5">
        <v>1796.3321735302429</v>
      </c>
      <c r="D41" s="9">
        <v>-293.11969113227042</v>
      </c>
      <c r="E41" s="175">
        <v>-0.14028544810703972</v>
      </c>
      <c r="F41" s="10">
        <v>18</v>
      </c>
      <c r="H41" s="87"/>
    </row>
    <row r="42" spans="1:8" x14ac:dyDescent="0.3">
      <c r="A42" s="8" t="s">
        <v>41</v>
      </c>
      <c r="B42" s="5">
        <v>1011.375837</v>
      </c>
      <c r="C42" s="5">
        <v>922.82016803502313</v>
      </c>
      <c r="D42" s="9">
        <v>-1166.6316966274903</v>
      </c>
      <c r="E42" s="175">
        <v>-0.55834341836629187</v>
      </c>
      <c r="F42" s="10">
        <v>37</v>
      </c>
      <c r="H42" s="87"/>
    </row>
    <row r="43" spans="1:8" x14ac:dyDescent="0.3">
      <c r="A43" s="8" t="s">
        <v>42</v>
      </c>
      <c r="B43" s="5">
        <v>10153.709601</v>
      </c>
      <c r="C43" s="5">
        <v>1889.570238138439</v>
      </c>
      <c r="D43" s="9">
        <v>-199.88162652407436</v>
      </c>
      <c r="E43" s="175">
        <v>-9.5662230800592815E-2</v>
      </c>
      <c r="F43" s="10">
        <v>16</v>
      </c>
      <c r="H43" s="87"/>
    </row>
    <row r="44" spans="1:8" x14ac:dyDescent="0.3">
      <c r="A44" s="8" t="s">
        <v>43</v>
      </c>
      <c r="B44" s="5">
        <v>1020.590136</v>
      </c>
      <c r="C44" s="5">
        <v>1110.1600708351191</v>
      </c>
      <c r="D44" s="9">
        <v>-979.29179382739426</v>
      </c>
      <c r="E44" s="175">
        <v>-0.46868358653745235</v>
      </c>
      <c r="F44" s="10">
        <v>27</v>
      </c>
      <c r="H44" s="87"/>
    </row>
    <row r="45" spans="1:8" x14ac:dyDescent="0.3">
      <c r="A45" s="8" t="s">
        <v>44</v>
      </c>
      <c r="B45" s="5">
        <v>11232.906399</v>
      </c>
      <c r="C45" s="5">
        <v>1576.2188644366111</v>
      </c>
      <c r="D45" s="9">
        <v>-513.23300022590229</v>
      </c>
      <c r="E45" s="175">
        <v>-0.24563044926081573</v>
      </c>
      <c r="F45" s="10">
        <v>22</v>
      </c>
      <c r="H45" s="87"/>
    </row>
    <row r="46" spans="1:8" x14ac:dyDescent="0.3">
      <c r="A46" s="8" t="s">
        <v>45</v>
      </c>
      <c r="B46" s="5">
        <v>82136.927909999999</v>
      </c>
      <c r="C46" s="5">
        <v>2692.7225977935964</v>
      </c>
      <c r="D46" s="9">
        <v>603.27073313108303</v>
      </c>
      <c r="E46" s="175">
        <v>0.28872200567708356</v>
      </c>
      <c r="F46" s="10">
        <v>10</v>
      </c>
      <c r="H46" s="87"/>
    </row>
    <row r="47" spans="1:8" x14ac:dyDescent="0.3">
      <c r="A47" s="8" t="s">
        <v>46</v>
      </c>
      <c r="B47" s="5">
        <v>6291.8247330000004</v>
      </c>
      <c r="C47" s="5">
        <v>1840.9345879462826</v>
      </c>
      <c r="D47" s="9">
        <v>-248.51727671623075</v>
      </c>
      <c r="E47" s="175">
        <v>-0.11893898151914166</v>
      </c>
      <c r="F47" s="10">
        <v>17</v>
      </c>
      <c r="H47" s="87"/>
    </row>
    <row r="48" spans="1:8" x14ac:dyDescent="0.3">
      <c r="A48" s="8" t="s">
        <v>47</v>
      </c>
      <c r="B48" s="5">
        <v>424.93652000000003</v>
      </c>
      <c r="C48" s="5">
        <v>656.30910753339197</v>
      </c>
      <c r="D48" s="9">
        <v>-1433.1427571291215</v>
      </c>
      <c r="E48" s="175">
        <v>-0.68589412437151387</v>
      </c>
      <c r="F48" s="10">
        <v>45</v>
      </c>
      <c r="H48" s="87"/>
    </row>
    <row r="49" spans="1:8" x14ac:dyDescent="0.3">
      <c r="A49" s="8" t="s">
        <v>48</v>
      </c>
      <c r="B49" s="5">
        <v>106174.0337</v>
      </c>
      <c r="C49" s="5">
        <v>12181.931234882164</v>
      </c>
      <c r="D49" s="9">
        <v>10092.479370219651</v>
      </c>
      <c r="E49" s="175">
        <v>4.83020429467983</v>
      </c>
      <c r="F49" s="10">
        <v>1</v>
      </c>
      <c r="H49" s="87"/>
    </row>
    <row r="50" spans="1:8" x14ac:dyDescent="0.3">
      <c r="A50" s="8" t="s">
        <v>49</v>
      </c>
      <c r="B50" s="5">
        <v>12974.654259999999</v>
      </c>
      <c r="C50" s="5">
        <v>1660.6749700494568</v>
      </c>
      <c r="D50" s="9">
        <v>-428.77689461305658</v>
      </c>
      <c r="E50" s="175">
        <v>-0.20521022851240092</v>
      </c>
      <c r="F50" s="10">
        <v>19</v>
      </c>
      <c r="H50" s="87"/>
    </row>
    <row r="51" spans="1:8" x14ac:dyDescent="0.3">
      <c r="A51" s="8" t="s">
        <v>50</v>
      </c>
      <c r="B51" s="5">
        <v>1717.2547500000001</v>
      </c>
      <c r="C51" s="5">
        <v>970.16150764573854</v>
      </c>
      <c r="D51" s="9">
        <v>-1119.2903570167748</v>
      </c>
      <c r="E51" s="175">
        <v>-0.53568611746773198</v>
      </c>
      <c r="F51" s="10">
        <v>36</v>
      </c>
      <c r="H51" s="87"/>
    </row>
    <row r="52" spans="1:8" x14ac:dyDescent="0.3">
      <c r="A52" s="8" t="s">
        <v>51</v>
      </c>
      <c r="B52" s="5">
        <v>5315.0718909999996</v>
      </c>
      <c r="C52" s="5">
        <v>899.19004475588122</v>
      </c>
      <c r="D52" s="9">
        <v>-1190.2618199066321</v>
      </c>
      <c r="E52" s="175">
        <v>-0.56965266347443821</v>
      </c>
      <c r="F52" s="10">
        <v>38</v>
      </c>
      <c r="H52" s="87"/>
    </row>
    <row r="53" spans="1:8" x14ac:dyDescent="0.3">
      <c r="A53" s="8" t="s">
        <v>52</v>
      </c>
      <c r="B53" s="5">
        <v>469.95505099999997</v>
      </c>
      <c r="C53" s="5">
        <v>804.63901810953371</v>
      </c>
      <c r="D53" s="9">
        <v>-1284.8128465529796</v>
      </c>
      <c r="E53" s="175">
        <v>-0.61490425708395136</v>
      </c>
      <c r="F53" s="10">
        <v>44</v>
      </c>
      <c r="H53" s="87"/>
    </row>
    <row r="54" spans="1:8" ht="18" customHeight="1" x14ac:dyDescent="0.3">
      <c r="A54" s="8" t="s">
        <v>53</v>
      </c>
      <c r="B54" s="5">
        <v>33950.256520999996</v>
      </c>
      <c r="C54" s="5">
        <v>50002.439748619967</v>
      </c>
      <c r="D54" s="9">
        <v>47912.987883957452</v>
      </c>
      <c r="E54" s="189">
        <v>22.930888571437045</v>
      </c>
      <c r="H54" s="87"/>
    </row>
    <row r="55" spans="1:8" ht="18" customHeight="1" x14ac:dyDescent="0.3">
      <c r="A55" s="18" t="s">
        <v>77</v>
      </c>
    </row>
  </sheetData>
  <pageMargins left="0.7" right="0.7" top="0.75" bottom="0.75" header="0.3" footer="0.3"/>
  <pageSetup scale="83"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56"/>
  <sheetViews>
    <sheetView showGridLines="0" workbookViewId="0"/>
  </sheetViews>
  <sheetFormatPr defaultColWidth="8.81640625" defaultRowHeight="14" x14ac:dyDescent="0.3"/>
  <cols>
    <col min="1" max="1" width="24" style="2" customWidth="1"/>
    <col min="2" max="2" width="11.81640625" style="38" customWidth="1"/>
    <col min="3" max="3" width="11.81640625" style="2" customWidth="1"/>
    <col min="4" max="4" width="10.453125" style="39" customWidth="1"/>
    <col min="5" max="5" width="1.1796875" style="2" customWidth="1"/>
    <col min="6" max="7" width="11.81640625" style="2" customWidth="1"/>
    <col min="8" max="8" width="10.453125" style="39" customWidth="1"/>
    <col min="9" max="9" width="14" style="2" customWidth="1"/>
    <col min="10" max="11" width="19.453125" style="2" customWidth="1"/>
    <col min="12" max="12" width="13.26953125" style="2" customWidth="1"/>
    <col min="13" max="16384" width="8.81640625" style="2"/>
  </cols>
  <sheetData>
    <row r="1" spans="1:11" ht="21" customHeight="1" x14ac:dyDescent="0.4">
      <c r="A1" s="1" t="s">
        <v>203</v>
      </c>
    </row>
    <row r="2" spans="1:11" s="7" customFormat="1" ht="27" customHeight="1" x14ac:dyDescent="0.4">
      <c r="A2" s="20"/>
      <c r="B2" s="227" t="s">
        <v>61</v>
      </c>
      <c r="C2" s="227"/>
      <c r="D2" s="227"/>
      <c r="E2" s="1"/>
      <c r="F2" s="229" t="s">
        <v>71</v>
      </c>
      <c r="G2" s="229"/>
      <c r="H2" s="229"/>
      <c r="J2" s="90"/>
    </row>
    <row r="3" spans="1:11" ht="37.5" customHeight="1" x14ac:dyDescent="0.3">
      <c r="B3" s="109" t="s">
        <v>1</v>
      </c>
      <c r="C3" s="110" t="s">
        <v>100</v>
      </c>
      <c r="D3" s="109" t="s">
        <v>0</v>
      </c>
      <c r="E3" s="26"/>
      <c r="F3" s="109" t="s">
        <v>1</v>
      </c>
      <c r="G3" s="110" t="s">
        <v>100</v>
      </c>
      <c r="H3" s="109" t="s">
        <v>0</v>
      </c>
    </row>
    <row r="4" spans="1:11" ht="20.25" customHeight="1" x14ac:dyDescent="0.3">
      <c r="A4" s="2" t="s">
        <v>2</v>
      </c>
      <c r="B4" s="9">
        <v>439131.217145</v>
      </c>
      <c r="C4" s="9">
        <v>1311.1725507012759</v>
      </c>
      <c r="D4" s="84"/>
      <c r="E4" s="67"/>
      <c r="F4" s="9">
        <v>260657.33471600007</v>
      </c>
      <c r="G4" s="9">
        <v>778.27931396123813</v>
      </c>
      <c r="I4" s="37"/>
      <c r="J4" s="37"/>
      <c r="K4" s="87"/>
    </row>
    <row r="5" spans="1:11" ht="17.25" customHeight="1" x14ac:dyDescent="0.3">
      <c r="A5" s="8" t="s">
        <v>3</v>
      </c>
      <c r="B5" s="9">
        <v>9547.9864109999999</v>
      </c>
      <c r="C5" s="9">
        <v>1869.0508408783221</v>
      </c>
      <c r="D5" s="10">
        <v>14</v>
      </c>
      <c r="E5" s="37"/>
      <c r="F5" s="9">
        <v>5374.4848169999996</v>
      </c>
      <c r="G5" s="9">
        <v>1052.0736974372746</v>
      </c>
      <c r="H5" s="10">
        <v>6</v>
      </c>
      <c r="J5" s="37"/>
      <c r="K5" s="87"/>
    </row>
    <row r="6" spans="1:11" x14ac:dyDescent="0.3">
      <c r="A6" s="8" t="s">
        <v>4</v>
      </c>
      <c r="B6" s="9">
        <v>4493.8729960000001</v>
      </c>
      <c r="C6" s="9">
        <v>6127.4014611279426</v>
      </c>
      <c r="D6" s="10">
        <v>3</v>
      </c>
      <c r="E6" s="37"/>
      <c r="F6" s="9">
        <v>-654.80268600000022</v>
      </c>
      <c r="G6" s="9">
        <v>-892.82428286651623</v>
      </c>
      <c r="H6" s="10">
        <v>50</v>
      </c>
      <c r="J6" s="37"/>
      <c r="K6" s="87"/>
    </row>
    <row r="7" spans="1:11" x14ac:dyDescent="0.3">
      <c r="A7" s="8" t="s">
        <v>5</v>
      </c>
      <c r="B7" s="9">
        <v>16395.020252000002</v>
      </c>
      <c r="C7" s="9">
        <v>2206.1985358233987</v>
      </c>
      <c r="D7" s="10">
        <v>8</v>
      </c>
      <c r="E7" s="37"/>
      <c r="F7" s="9">
        <v>3376.2279340000005</v>
      </c>
      <c r="G7" s="9">
        <v>454.32265469072627</v>
      </c>
      <c r="H7" s="10">
        <v>26</v>
      </c>
      <c r="J7" s="37"/>
      <c r="K7" s="87"/>
    </row>
    <row r="8" spans="1:11" x14ac:dyDescent="0.3">
      <c r="A8" s="8" t="s">
        <v>6</v>
      </c>
      <c r="B8" s="9">
        <v>317.79096299999998</v>
      </c>
      <c r="C8" s="9">
        <v>103.59150114807943</v>
      </c>
      <c r="D8" s="10">
        <v>49</v>
      </c>
      <c r="E8" s="37"/>
      <c r="F8" s="9">
        <v>867.727395</v>
      </c>
      <c r="G8" s="9">
        <v>282.85632349892364</v>
      </c>
      <c r="H8" s="10">
        <v>36</v>
      </c>
      <c r="J8" s="37"/>
      <c r="K8" s="87"/>
    </row>
    <row r="9" spans="1:11" x14ac:dyDescent="0.3">
      <c r="A9" s="8" t="s">
        <v>7</v>
      </c>
      <c r="B9" s="9">
        <v>39389.783156000005</v>
      </c>
      <c r="C9" s="9">
        <v>1010.8966521993103</v>
      </c>
      <c r="D9" s="10">
        <v>19</v>
      </c>
      <c r="E9" s="37"/>
      <c r="F9" s="9">
        <v>22042.410685999996</v>
      </c>
      <c r="G9" s="9">
        <v>565.69489302927354</v>
      </c>
      <c r="H9" s="10">
        <v>21</v>
      </c>
      <c r="J9" s="37"/>
      <c r="K9" s="87"/>
    </row>
    <row r="10" spans="1:11" x14ac:dyDescent="0.3">
      <c r="A10" s="8" t="s">
        <v>8</v>
      </c>
      <c r="B10" s="9">
        <v>11498.016962</v>
      </c>
      <c r="C10" s="9">
        <v>1956.2402000132706</v>
      </c>
      <c r="D10" s="10">
        <v>13</v>
      </c>
      <c r="E10" s="37"/>
      <c r="F10" s="9">
        <v>3390.1278460000008</v>
      </c>
      <c r="G10" s="9">
        <v>576.78679701443286</v>
      </c>
      <c r="H10" s="10">
        <v>20</v>
      </c>
      <c r="J10" s="37"/>
      <c r="K10" s="87"/>
    </row>
    <row r="11" spans="1:11" x14ac:dyDescent="0.3">
      <c r="A11" s="8" t="s">
        <v>9</v>
      </c>
      <c r="B11" s="9">
        <v>25641.621056</v>
      </c>
      <c r="C11" s="9">
        <v>7088.8508206401902</v>
      </c>
      <c r="D11" s="10">
        <v>1</v>
      </c>
      <c r="E11" s="37"/>
      <c r="F11" s="9">
        <v>354.69677899999914</v>
      </c>
      <c r="G11" s="9">
        <v>98.059032515973556</v>
      </c>
      <c r="H11" s="10">
        <v>47</v>
      </c>
      <c r="J11" s="37"/>
      <c r="K11" s="87"/>
    </row>
    <row r="12" spans="1:11" x14ac:dyDescent="0.3">
      <c r="A12" s="8" t="s">
        <v>10</v>
      </c>
      <c r="B12" s="9">
        <v>108.861603</v>
      </c>
      <c r="C12" s="9">
        <v>105.49729428524358</v>
      </c>
      <c r="D12" s="10">
        <v>48</v>
      </c>
      <c r="E12" s="37"/>
      <c r="F12" s="9">
        <v>216.96527500000002</v>
      </c>
      <c r="G12" s="9">
        <v>210.26008101638743</v>
      </c>
      <c r="H12" s="10">
        <v>39</v>
      </c>
      <c r="J12" s="37"/>
      <c r="K12" s="87"/>
    </row>
    <row r="13" spans="1:11" x14ac:dyDescent="0.3">
      <c r="A13" s="8" t="s">
        <v>11</v>
      </c>
      <c r="B13" s="9">
        <v>20650.603769000001</v>
      </c>
      <c r="C13" s="9">
        <v>913.31007102558317</v>
      </c>
      <c r="D13" s="10">
        <v>20</v>
      </c>
      <c r="E13" s="37"/>
      <c r="F13" s="9">
        <v>8491.5540379999984</v>
      </c>
      <c r="G13" s="9">
        <v>375.55424085011686</v>
      </c>
      <c r="H13" s="10">
        <v>31</v>
      </c>
      <c r="J13" s="37"/>
      <c r="K13" s="87"/>
    </row>
    <row r="14" spans="1:11" x14ac:dyDescent="0.3">
      <c r="A14" s="8" t="s">
        <v>12</v>
      </c>
      <c r="B14" s="9">
        <v>6589.8811509999996</v>
      </c>
      <c r="C14" s="9">
        <v>597.49256688614719</v>
      </c>
      <c r="D14" s="10">
        <v>31</v>
      </c>
      <c r="E14" s="37"/>
      <c r="F14" s="9">
        <v>4405.7009660000012</v>
      </c>
      <c r="G14" s="9">
        <v>399.45691261953363</v>
      </c>
      <c r="H14" s="10">
        <v>30</v>
      </c>
      <c r="J14" s="37"/>
      <c r="K14" s="87"/>
    </row>
    <row r="15" spans="1:11" x14ac:dyDescent="0.3">
      <c r="A15" s="8" t="s">
        <v>13</v>
      </c>
      <c r="B15" s="9">
        <v>2963.6813149999998</v>
      </c>
      <c r="C15" s="9">
        <v>2065.0845528443956</v>
      </c>
      <c r="D15" s="10">
        <v>10</v>
      </c>
      <c r="E15" s="37"/>
      <c r="F15" s="9">
        <v>1446.5673180000003</v>
      </c>
      <c r="G15" s="9">
        <v>1007.9639156652535</v>
      </c>
      <c r="H15" s="10">
        <v>8</v>
      </c>
      <c r="J15" s="37"/>
      <c r="K15" s="87"/>
    </row>
    <row r="16" spans="1:11" x14ac:dyDescent="0.3">
      <c r="A16" s="8" t="s">
        <v>14</v>
      </c>
      <c r="B16" s="9">
        <v>475.65142300000002</v>
      </c>
      <c r="C16" s="9">
        <v>242.09555072819313</v>
      </c>
      <c r="D16" s="10">
        <v>43</v>
      </c>
      <c r="E16" s="37"/>
      <c r="F16" s="9">
        <v>2734.0753519999998</v>
      </c>
      <c r="G16" s="9">
        <v>1391.580989919205</v>
      </c>
      <c r="H16" s="10">
        <v>4</v>
      </c>
      <c r="J16" s="37"/>
      <c r="K16" s="87"/>
    </row>
    <row r="17" spans="1:11" x14ac:dyDescent="0.3">
      <c r="A17" s="8" t="s">
        <v>15</v>
      </c>
      <c r="B17" s="9">
        <v>8556.9864309999994</v>
      </c>
      <c r="C17" s="9">
        <v>681.84848493058269</v>
      </c>
      <c r="D17" s="10">
        <v>25</v>
      </c>
      <c r="E17" s="37"/>
      <c r="F17" s="9">
        <v>4416.2568890000002</v>
      </c>
      <c r="G17" s="9">
        <v>351.90169963574397</v>
      </c>
      <c r="H17" s="10">
        <v>33</v>
      </c>
      <c r="J17" s="37"/>
      <c r="K17" s="87"/>
    </row>
    <row r="18" spans="1:11" x14ac:dyDescent="0.3">
      <c r="A18" s="8" t="s">
        <v>16</v>
      </c>
      <c r="B18" s="9">
        <v>4058.126968</v>
      </c>
      <c r="C18" s="9">
        <v>591.37413065403666</v>
      </c>
      <c r="D18" s="10">
        <v>32</v>
      </c>
      <c r="E18" s="37"/>
      <c r="F18" s="9">
        <v>1930.3572509999997</v>
      </c>
      <c r="G18" s="9">
        <v>281.3030124891452</v>
      </c>
      <c r="H18" s="10">
        <v>37</v>
      </c>
      <c r="J18" s="37"/>
      <c r="K18" s="87"/>
    </row>
    <row r="19" spans="1:11" x14ac:dyDescent="0.3">
      <c r="A19" s="8" t="s">
        <v>17</v>
      </c>
      <c r="B19" s="9">
        <v>2747.9448420000003</v>
      </c>
      <c r="C19" s="9">
        <v>856.85731667313166</v>
      </c>
      <c r="D19" s="10">
        <v>22</v>
      </c>
      <c r="E19" s="37"/>
      <c r="F19" s="9">
        <v>627.26672299999973</v>
      </c>
      <c r="G19" s="9">
        <v>195.59274731182117</v>
      </c>
      <c r="H19" s="10">
        <v>44</v>
      </c>
      <c r="J19" s="37"/>
      <c r="K19" s="87"/>
    </row>
    <row r="20" spans="1:11" x14ac:dyDescent="0.3">
      <c r="A20" s="8" t="s">
        <v>18</v>
      </c>
      <c r="B20" s="9">
        <v>933.93562600000007</v>
      </c>
      <c r="C20" s="9">
        <v>317.60619490393958</v>
      </c>
      <c r="D20" s="10">
        <v>39</v>
      </c>
      <c r="E20" s="37"/>
      <c r="F20" s="9">
        <v>2091.4305880000002</v>
      </c>
      <c r="G20" s="9">
        <v>711.23886108226156</v>
      </c>
      <c r="H20" s="10">
        <v>15</v>
      </c>
      <c r="J20" s="37"/>
      <c r="K20" s="87"/>
    </row>
    <row r="21" spans="1:11" x14ac:dyDescent="0.3">
      <c r="A21" s="8" t="s">
        <v>19</v>
      </c>
      <c r="B21" s="9">
        <v>10229.530045</v>
      </c>
      <c r="C21" s="9">
        <v>2260.0932369954712</v>
      </c>
      <c r="D21" s="10">
        <v>7</v>
      </c>
      <c r="E21" s="37"/>
      <c r="F21" s="9">
        <v>2311.0701140000001</v>
      </c>
      <c r="G21" s="9">
        <v>510.6035088510024</v>
      </c>
      <c r="H21" s="10">
        <v>23</v>
      </c>
      <c r="J21" s="37"/>
      <c r="K21" s="87"/>
    </row>
    <row r="22" spans="1:11" x14ac:dyDescent="0.3">
      <c r="A22" s="8" t="s">
        <v>20</v>
      </c>
      <c r="B22" s="9">
        <v>2432.4301779999996</v>
      </c>
      <c r="C22" s="9">
        <v>531.82415082244347</v>
      </c>
      <c r="D22" s="10">
        <v>35</v>
      </c>
      <c r="E22" s="37"/>
      <c r="F22" s="9">
        <v>2083.1596159999999</v>
      </c>
      <c r="G22" s="9">
        <v>455.45997736211586</v>
      </c>
      <c r="H22" s="10">
        <v>25</v>
      </c>
      <c r="J22" s="37"/>
      <c r="K22" s="87"/>
    </row>
    <row r="23" spans="1:11" x14ac:dyDescent="0.3">
      <c r="A23" s="8" t="s">
        <v>21</v>
      </c>
      <c r="B23" s="9">
        <v>2732.551888</v>
      </c>
      <c r="C23" s="9">
        <v>1957.8052706771118</v>
      </c>
      <c r="D23" s="10">
        <v>12</v>
      </c>
      <c r="E23" s="37"/>
      <c r="F23" s="9">
        <v>984.90559500000018</v>
      </c>
      <c r="G23" s="9">
        <v>705.66029266573162</v>
      </c>
      <c r="H23" s="10">
        <v>16</v>
      </c>
      <c r="J23" s="37"/>
      <c r="K23" s="87"/>
    </row>
    <row r="24" spans="1:11" x14ac:dyDescent="0.3">
      <c r="A24" s="8" t="s">
        <v>22</v>
      </c>
      <c r="B24" s="9">
        <v>17731.381062</v>
      </c>
      <c r="C24" s="9">
        <v>2869.038057503471</v>
      </c>
      <c r="D24" s="10">
        <v>4</v>
      </c>
      <c r="E24" s="37"/>
      <c r="F24" s="9">
        <v>23921.180649000005</v>
      </c>
      <c r="G24" s="9">
        <v>3870.5827494440769</v>
      </c>
      <c r="H24" s="10">
        <v>3</v>
      </c>
      <c r="J24" s="37"/>
      <c r="K24" s="87"/>
    </row>
    <row r="25" spans="1:11" x14ac:dyDescent="0.3">
      <c r="A25" s="8" t="s">
        <v>23</v>
      </c>
      <c r="B25" s="9">
        <v>15940.720493000001</v>
      </c>
      <c r="C25" s="9">
        <v>2276.7907518197435</v>
      </c>
      <c r="D25" s="10">
        <v>6</v>
      </c>
      <c r="E25" s="37"/>
      <c r="F25" s="9">
        <v>2352.9259800000004</v>
      </c>
      <c r="G25" s="9">
        <v>336.06511784287687</v>
      </c>
      <c r="H25" s="10">
        <v>34</v>
      </c>
      <c r="J25" s="37"/>
      <c r="K25" s="87"/>
    </row>
    <row r="26" spans="1:11" x14ac:dyDescent="0.3">
      <c r="A26" s="8" t="s">
        <v>24</v>
      </c>
      <c r="B26" s="9">
        <v>6268.6005640000003</v>
      </c>
      <c r="C26" s="9">
        <v>624.53298404813825</v>
      </c>
      <c r="D26" s="10">
        <v>27</v>
      </c>
      <c r="E26" s="37"/>
      <c r="F26" s="9">
        <v>2105.0467089999997</v>
      </c>
      <c r="G26" s="9">
        <v>209.7232212054663</v>
      </c>
      <c r="H26" s="10">
        <v>40</v>
      </c>
      <c r="J26" s="37"/>
      <c r="K26" s="87"/>
    </row>
    <row r="27" spans="1:11" x14ac:dyDescent="0.3">
      <c r="A27" s="8" t="s">
        <v>25</v>
      </c>
      <c r="B27" s="9">
        <v>1790.904168</v>
      </c>
      <c r="C27" s="9">
        <v>312.11758417473942</v>
      </c>
      <c r="D27" s="10">
        <v>41</v>
      </c>
      <c r="E27" s="37"/>
      <c r="F27" s="9">
        <v>933.19180500000016</v>
      </c>
      <c r="G27" s="9">
        <v>162.63604549736274</v>
      </c>
      <c r="H27" s="10">
        <v>46</v>
      </c>
      <c r="J27" s="37"/>
      <c r="K27" s="87"/>
    </row>
    <row r="28" spans="1:11" x14ac:dyDescent="0.3">
      <c r="A28" s="8" t="s">
        <v>26</v>
      </c>
      <c r="B28" s="9">
        <v>7663.4794189999993</v>
      </c>
      <c r="C28" s="9">
        <v>2606.9005299878559</v>
      </c>
      <c r="D28" s="10">
        <v>5</v>
      </c>
      <c r="E28" s="37"/>
      <c r="F28" s="9">
        <v>1039.0873990000002</v>
      </c>
      <c r="G28" s="9">
        <v>353.46835856842057</v>
      </c>
      <c r="H28" s="10">
        <v>32</v>
      </c>
      <c r="J28" s="37"/>
      <c r="K28" s="87"/>
    </row>
    <row r="29" spans="1:11" x14ac:dyDescent="0.3">
      <c r="A29" s="8" t="s">
        <v>27</v>
      </c>
      <c r="B29" s="9">
        <v>12928.257353000001</v>
      </c>
      <c r="C29" s="9">
        <v>2086.4964266554944</v>
      </c>
      <c r="D29" s="10">
        <v>9</v>
      </c>
      <c r="E29" s="37"/>
      <c r="F29" s="9">
        <v>2596.3084869999998</v>
      </c>
      <c r="G29" s="9">
        <v>419.01922530678689</v>
      </c>
      <c r="H29" s="10">
        <v>29</v>
      </c>
      <c r="J29" s="37"/>
      <c r="K29" s="87"/>
    </row>
    <row r="30" spans="1:11" x14ac:dyDescent="0.3">
      <c r="A30" s="8" t="s">
        <v>28</v>
      </c>
      <c r="B30" s="9">
        <v>190.680723</v>
      </c>
      <c r="C30" s="9">
        <v>168.32512632281438</v>
      </c>
      <c r="D30" s="10">
        <v>46</v>
      </c>
      <c r="E30" s="37"/>
      <c r="F30" s="9">
        <v>809.69732599999998</v>
      </c>
      <c r="G30" s="9">
        <v>714.76761015949694</v>
      </c>
      <c r="H30" s="10">
        <v>14</v>
      </c>
      <c r="J30" s="37"/>
      <c r="K30" s="87"/>
    </row>
    <row r="31" spans="1:11" x14ac:dyDescent="0.3">
      <c r="A31" s="8" t="s">
        <v>29</v>
      </c>
      <c r="B31" s="9">
        <v>796.595642</v>
      </c>
      <c r="C31" s="9">
        <v>402.65067613435042</v>
      </c>
      <c r="D31" s="10">
        <v>37</v>
      </c>
      <c r="E31" s="37"/>
      <c r="F31" s="9">
        <v>1236.5041960000001</v>
      </c>
      <c r="G31" s="9">
        <v>625.00875514752227</v>
      </c>
      <c r="H31" s="10">
        <v>19</v>
      </c>
      <c r="J31" s="37"/>
      <c r="K31" s="87"/>
    </row>
    <row r="32" spans="1:11" x14ac:dyDescent="0.3">
      <c r="A32" s="8" t="s">
        <v>30</v>
      </c>
      <c r="B32" s="9">
        <v>1464.7370579999999</v>
      </c>
      <c r="C32" s="9">
        <v>458.56491877717446</v>
      </c>
      <c r="D32" s="10">
        <v>36</v>
      </c>
      <c r="E32" s="37"/>
      <c r="F32" s="9">
        <v>2240.799141</v>
      </c>
      <c r="G32" s="9">
        <v>701.52650981035481</v>
      </c>
      <c r="H32" s="10">
        <v>17</v>
      </c>
      <c r="J32" s="37"/>
      <c r="K32" s="87"/>
    </row>
    <row r="33" spans="1:11" x14ac:dyDescent="0.3">
      <c r="A33" s="8" t="s">
        <v>31</v>
      </c>
      <c r="B33" s="9">
        <v>1634.963375</v>
      </c>
      <c r="C33" s="9">
        <v>1166.120117342128</v>
      </c>
      <c r="D33" s="10">
        <v>17</v>
      </c>
      <c r="E33" s="37"/>
      <c r="F33" s="9">
        <v>276.58456199999989</v>
      </c>
      <c r="G33" s="9">
        <v>197.27097672414897</v>
      </c>
      <c r="H33" s="10">
        <v>43</v>
      </c>
      <c r="J33" s="37"/>
      <c r="K33" s="87"/>
    </row>
    <row r="34" spans="1:11" x14ac:dyDescent="0.3">
      <c r="A34" s="8" t="s">
        <v>32</v>
      </c>
      <c r="B34" s="9">
        <v>7339.874041</v>
      </c>
      <c r="C34" s="9">
        <v>790.01180205322635</v>
      </c>
      <c r="D34" s="10">
        <v>23</v>
      </c>
      <c r="E34" s="37"/>
      <c r="F34" s="9">
        <v>1947.3174249999997</v>
      </c>
      <c r="G34" s="9">
        <v>209.59538808166019</v>
      </c>
      <c r="H34" s="10">
        <v>41</v>
      </c>
      <c r="J34" s="37"/>
      <c r="K34" s="87"/>
    </row>
    <row r="35" spans="1:11" x14ac:dyDescent="0.3">
      <c r="A35" s="8" t="s">
        <v>33</v>
      </c>
      <c r="B35" s="9">
        <v>1162.062046</v>
      </c>
      <c r="C35" s="9">
        <v>549.60177092856452</v>
      </c>
      <c r="D35" s="10">
        <v>34</v>
      </c>
      <c r="E35" s="37"/>
      <c r="F35" s="9">
        <v>11202.213066</v>
      </c>
      <c r="G35" s="9">
        <v>5298.1303025817133</v>
      </c>
      <c r="H35" s="10">
        <v>1</v>
      </c>
      <c r="J35" s="37"/>
      <c r="K35" s="87"/>
    </row>
    <row r="36" spans="1:11" x14ac:dyDescent="0.3">
      <c r="A36" s="11" t="s">
        <v>34</v>
      </c>
      <c r="B36" s="13">
        <v>11982.325714000001</v>
      </c>
      <c r="C36" s="13">
        <v>612.24227017881776</v>
      </c>
      <c r="D36" s="14">
        <v>29</v>
      </c>
      <c r="E36" s="66"/>
      <c r="F36" s="13">
        <v>4503.5491530000008</v>
      </c>
      <c r="G36" s="13">
        <v>230.11085018938022</v>
      </c>
      <c r="H36" s="14">
        <v>38</v>
      </c>
      <c r="J36" s="37"/>
      <c r="K36" s="87"/>
    </row>
    <row r="37" spans="1:11" x14ac:dyDescent="0.3">
      <c r="A37" s="8" t="s">
        <v>35</v>
      </c>
      <c r="B37" s="9">
        <v>2174.502516</v>
      </c>
      <c r="C37" s="9">
        <v>200.68333922292953</v>
      </c>
      <c r="D37" s="10">
        <v>45</v>
      </c>
      <c r="E37" s="37"/>
      <c r="F37" s="9">
        <v>4788.8971879999999</v>
      </c>
      <c r="G37" s="9">
        <v>441.96402248869015</v>
      </c>
      <c r="H37" s="10">
        <v>28</v>
      </c>
      <c r="J37" s="37"/>
      <c r="K37" s="87"/>
    </row>
    <row r="38" spans="1:11" x14ac:dyDescent="0.3">
      <c r="A38" s="8" t="s">
        <v>36</v>
      </c>
      <c r="B38" s="9">
        <v>85.369540999999998</v>
      </c>
      <c r="C38" s="9">
        <v>108.89999948974776</v>
      </c>
      <c r="D38" s="10">
        <v>47</v>
      </c>
      <c r="E38" s="37"/>
      <c r="F38" s="9">
        <v>717.60615100000007</v>
      </c>
      <c r="G38" s="9">
        <v>915.40037069825485</v>
      </c>
      <c r="H38" s="10">
        <v>9</v>
      </c>
      <c r="J38" s="37"/>
      <c r="K38" s="87"/>
    </row>
    <row r="39" spans="1:11" x14ac:dyDescent="0.3">
      <c r="A39" s="8" t="s">
        <v>37</v>
      </c>
      <c r="B39" s="9">
        <v>7661.8797779999995</v>
      </c>
      <c r="C39" s="9">
        <v>650.0867159033204</v>
      </c>
      <c r="D39" s="10">
        <v>26</v>
      </c>
      <c r="E39" s="37"/>
      <c r="F39" s="9">
        <v>2398.189272000001</v>
      </c>
      <c r="G39" s="9">
        <v>203.4789155039461</v>
      </c>
      <c r="H39" s="10">
        <v>42</v>
      </c>
      <c r="J39" s="37"/>
      <c r="K39" s="87"/>
    </row>
    <row r="40" spans="1:11" x14ac:dyDescent="0.3">
      <c r="A40" s="8" t="s">
        <v>38</v>
      </c>
      <c r="B40" s="9">
        <v>4559.5298600000006</v>
      </c>
      <c r="C40" s="9">
        <v>1124.7478578251055</v>
      </c>
      <c r="D40" s="10">
        <v>18</v>
      </c>
      <c r="E40" s="37"/>
      <c r="F40" s="9">
        <v>384.5470999999996</v>
      </c>
      <c r="G40" s="9">
        <v>94.860334341105983</v>
      </c>
      <c r="H40" s="10">
        <v>48</v>
      </c>
      <c r="J40" s="37"/>
      <c r="K40" s="87"/>
    </row>
    <row r="41" spans="1:11" x14ac:dyDescent="0.3">
      <c r="A41" s="8" t="s">
        <v>39</v>
      </c>
      <c r="B41" s="9">
        <v>1169.600819</v>
      </c>
      <c r="C41" s="9">
        <v>276.28204819908922</v>
      </c>
      <c r="D41" s="10">
        <v>42</v>
      </c>
      <c r="E41" s="37"/>
      <c r="F41" s="9">
        <v>1377.997044</v>
      </c>
      <c r="G41" s="9">
        <v>325.50921608803225</v>
      </c>
      <c r="H41" s="10">
        <v>35</v>
      </c>
      <c r="J41" s="37"/>
      <c r="K41" s="87"/>
    </row>
    <row r="42" spans="1:11" x14ac:dyDescent="0.3">
      <c r="A42" s="8" t="s">
        <v>40</v>
      </c>
      <c r="B42" s="9">
        <v>16839.956475999999</v>
      </c>
      <c r="C42" s="9">
        <v>1299.2106407786705</v>
      </c>
      <c r="D42" s="10">
        <v>16</v>
      </c>
      <c r="E42" s="37"/>
      <c r="F42" s="9">
        <v>6443.531719999999</v>
      </c>
      <c r="G42" s="9">
        <v>497.12153275157237</v>
      </c>
      <c r="H42" s="10">
        <v>24</v>
      </c>
      <c r="J42" s="37"/>
      <c r="K42" s="87"/>
    </row>
    <row r="43" spans="1:11" x14ac:dyDescent="0.3">
      <c r="A43" s="8" t="s">
        <v>41</v>
      </c>
      <c r="B43" s="9">
        <v>408.59886299999999</v>
      </c>
      <c r="C43" s="9">
        <v>372.82210788330252</v>
      </c>
      <c r="D43" s="10">
        <v>38</v>
      </c>
      <c r="E43" s="37"/>
      <c r="F43" s="9">
        <v>602.776974</v>
      </c>
      <c r="G43" s="9">
        <v>549.99806015172055</v>
      </c>
      <c r="H43" s="10">
        <v>22</v>
      </c>
      <c r="J43" s="37"/>
      <c r="K43" s="87"/>
    </row>
    <row r="44" spans="1:11" x14ac:dyDescent="0.3">
      <c r="A44" s="8" t="s">
        <v>42</v>
      </c>
      <c r="B44" s="9">
        <v>3233.8542379999999</v>
      </c>
      <c r="C44" s="9">
        <v>601.8090887689807</v>
      </c>
      <c r="D44" s="10">
        <v>30</v>
      </c>
      <c r="E44" s="37"/>
      <c r="F44" s="9">
        <v>6919.8553629999997</v>
      </c>
      <c r="G44" s="9">
        <v>1287.7611493694583</v>
      </c>
      <c r="H44" s="10">
        <v>5</v>
      </c>
      <c r="J44" s="37"/>
      <c r="K44" s="87"/>
    </row>
    <row r="45" spans="1:11" x14ac:dyDescent="0.3">
      <c r="A45" s="8" t="s">
        <v>43</v>
      </c>
      <c r="B45" s="9">
        <v>291.82198899999997</v>
      </c>
      <c r="C45" s="9">
        <v>317.43312868887591</v>
      </c>
      <c r="D45" s="10">
        <v>40</v>
      </c>
      <c r="E45" s="37"/>
      <c r="F45" s="9">
        <v>728.76814700000011</v>
      </c>
      <c r="G45" s="9">
        <v>792.72694214624335</v>
      </c>
      <c r="H45" s="10">
        <v>10</v>
      </c>
      <c r="J45" s="37"/>
      <c r="K45" s="87"/>
    </row>
    <row r="46" spans="1:11" x14ac:dyDescent="0.3">
      <c r="A46" s="8" t="s">
        <v>44</v>
      </c>
      <c r="B46" s="9">
        <v>4011.9131130000001</v>
      </c>
      <c r="C46" s="9">
        <v>562.95787631188375</v>
      </c>
      <c r="D46" s="10">
        <v>33</v>
      </c>
      <c r="E46" s="37"/>
      <c r="F46" s="9">
        <v>7220.9932859999999</v>
      </c>
      <c r="G46" s="9">
        <v>1013.2609881247273</v>
      </c>
      <c r="H46" s="10">
        <v>7</v>
      </c>
      <c r="J46" s="37"/>
      <c r="K46" s="87"/>
    </row>
    <row r="47" spans="1:11" x14ac:dyDescent="0.3">
      <c r="A47" s="8" t="s">
        <v>45</v>
      </c>
      <c r="B47" s="9">
        <v>62782.518255000003</v>
      </c>
      <c r="C47" s="9">
        <v>2058.2204612871242</v>
      </c>
      <c r="D47" s="10">
        <v>11</v>
      </c>
      <c r="E47" s="37"/>
      <c r="F47" s="9">
        <v>19354.409654999992</v>
      </c>
      <c r="G47" s="9">
        <v>634.50213650647163</v>
      </c>
      <c r="H47" s="10">
        <v>18</v>
      </c>
      <c r="J47" s="37"/>
      <c r="K47" s="87"/>
    </row>
    <row r="48" spans="1:11" x14ac:dyDescent="0.3">
      <c r="A48" s="8" t="s">
        <v>46</v>
      </c>
      <c r="B48" s="9">
        <v>4776.3035620000001</v>
      </c>
      <c r="C48" s="9">
        <v>1397.5059387301644</v>
      </c>
      <c r="D48" s="10">
        <v>15</v>
      </c>
      <c r="E48" s="37"/>
      <c r="F48" s="9">
        <v>1515.5211710000001</v>
      </c>
      <c r="G48" s="9">
        <v>443.42864921611806</v>
      </c>
      <c r="H48" s="10">
        <v>27</v>
      </c>
      <c r="J48" s="37"/>
      <c r="K48" s="87"/>
    </row>
    <row r="49" spans="1:11" x14ac:dyDescent="0.3">
      <c r="A49" s="8" t="s">
        <v>47</v>
      </c>
      <c r="B49" s="9">
        <v>403.64130299999999</v>
      </c>
      <c r="C49" s="9">
        <v>623.41891286619796</v>
      </c>
      <c r="D49" s="10">
        <v>28</v>
      </c>
      <c r="E49" s="37"/>
      <c r="F49" s="9">
        <v>21.295217000000005</v>
      </c>
      <c r="G49" s="9">
        <v>32.89019466719386</v>
      </c>
      <c r="H49" s="10">
        <v>49</v>
      </c>
      <c r="J49" s="37"/>
      <c r="K49" s="87"/>
    </row>
    <row r="50" spans="1:11" x14ac:dyDescent="0.3">
      <c r="A50" s="8" t="s">
        <v>48</v>
      </c>
      <c r="B50" s="9">
        <v>60039.565294</v>
      </c>
      <c r="C50" s="9">
        <v>6888.6697650606984</v>
      </c>
      <c r="D50" s="10">
        <v>2</v>
      </c>
      <c r="E50" s="37"/>
      <c r="F50" s="9">
        <v>46134.468406</v>
      </c>
      <c r="G50" s="9">
        <v>5293.2614698214647</v>
      </c>
      <c r="H50" s="10">
        <v>2</v>
      </c>
      <c r="J50" s="37"/>
      <c r="K50" s="87"/>
    </row>
    <row r="51" spans="1:11" x14ac:dyDescent="0.3">
      <c r="A51" s="8" t="s">
        <v>49</v>
      </c>
      <c r="B51" s="9">
        <v>6858.1066279999995</v>
      </c>
      <c r="C51" s="9">
        <v>877.79495243751342</v>
      </c>
      <c r="D51" s="10">
        <v>21</v>
      </c>
      <c r="E51" s="37"/>
      <c r="F51" s="9">
        <v>6116.5476319999998</v>
      </c>
      <c r="G51" s="9">
        <v>782.88001761194334</v>
      </c>
      <c r="H51" s="10">
        <v>11</v>
      </c>
      <c r="J51" s="37"/>
      <c r="K51" s="87"/>
    </row>
    <row r="52" spans="1:11" x14ac:dyDescent="0.3">
      <c r="A52" s="8" t="s">
        <v>50</v>
      </c>
      <c r="B52" s="9">
        <v>424.27376700000002</v>
      </c>
      <c r="C52" s="9">
        <v>239.69307841323879</v>
      </c>
      <c r="D52" s="10">
        <v>44</v>
      </c>
      <c r="E52" s="37"/>
      <c r="F52" s="9">
        <v>1292.9809829999999</v>
      </c>
      <c r="G52" s="9">
        <v>730.46842923249972</v>
      </c>
      <c r="H52" s="10">
        <v>12</v>
      </c>
      <c r="J52" s="37"/>
      <c r="K52" s="87"/>
    </row>
    <row r="53" spans="1:11" x14ac:dyDescent="0.3">
      <c r="A53" s="8" t="s">
        <v>51</v>
      </c>
      <c r="B53" s="9">
        <v>4323.9440839999997</v>
      </c>
      <c r="C53" s="9">
        <v>731.51361903448765</v>
      </c>
      <c r="D53" s="10">
        <v>24</v>
      </c>
      <c r="E53" s="37"/>
      <c r="F53" s="9">
        <v>991.12780700000008</v>
      </c>
      <c r="G53" s="9">
        <v>167.67642572139357</v>
      </c>
      <c r="H53" s="10">
        <v>45</v>
      </c>
      <c r="J53" s="37"/>
      <c r="K53" s="87"/>
    </row>
    <row r="54" spans="1:11" ht="15" customHeight="1" x14ac:dyDescent="0.3">
      <c r="A54" s="8" t="s">
        <v>52</v>
      </c>
      <c r="B54" s="9">
        <v>43.369892</v>
      </c>
      <c r="C54" s="9">
        <v>74.256266083618556</v>
      </c>
      <c r="D54" s="10">
        <v>50</v>
      </c>
      <c r="E54" s="37"/>
      <c r="F54" s="9">
        <v>426.58515899999998</v>
      </c>
      <c r="G54" s="9">
        <v>730.38275202591524</v>
      </c>
      <c r="H54" s="10">
        <v>13</v>
      </c>
      <c r="J54" s="37"/>
      <c r="K54" s="87"/>
    </row>
    <row r="55" spans="1:11" ht="18" customHeight="1" x14ac:dyDescent="0.3">
      <c r="A55" s="8" t="s">
        <v>53</v>
      </c>
      <c r="B55" s="9">
        <v>2383.6084740000001</v>
      </c>
      <c r="C55" s="9">
        <v>3510.6138014527846</v>
      </c>
      <c r="D55" s="10"/>
      <c r="E55" s="37"/>
      <c r="F55" s="9">
        <v>31566.648046999999</v>
      </c>
      <c r="G55" s="9">
        <v>46491.825947167184</v>
      </c>
      <c r="J55" s="37"/>
      <c r="K55" s="87"/>
    </row>
    <row r="56" spans="1:11" ht="18" customHeight="1" x14ac:dyDescent="0.3">
      <c r="A56" s="18" t="s">
        <v>77</v>
      </c>
    </row>
  </sheetData>
  <mergeCells count="2">
    <mergeCell ref="B2:D2"/>
    <mergeCell ref="F2:H2"/>
  </mergeCells>
  <pageMargins left="0.7" right="0.7" top="0.75" bottom="0.75" header="0.3" footer="0.3"/>
  <pageSetup scale="82"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6"/>
  <sheetViews>
    <sheetView showGridLines="0" workbookViewId="0"/>
  </sheetViews>
  <sheetFormatPr defaultColWidth="8.81640625" defaultRowHeight="14" x14ac:dyDescent="0.3"/>
  <cols>
    <col min="1" max="1" width="25.1796875" style="2" customWidth="1"/>
    <col min="2" max="3" width="11.453125" style="2" customWidth="1"/>
    <col min="4" max="4" width="13" style="2" customWidth="1"/>
    <col min="5" max="5" width="19.453125" style="2" customWidth="1"/>
    <col min="6" max="6" width="11.453125" style="39" customWidth="1"/>
    <col min="7" max="8" width="8.81640625" style="2"/>
    <col min="9" max="9" width="9.54296875" style="2" bestFit="1" customWidth="1"/>
    <col min="10" max="16384" width="8.81640625" style="2"/>
  </cols>
  <sheetData>
    <row r="1" spans="1:9" ht="21" customHeight="1" x14ac:dyDescent="0.4">
      <c r="A1" s="1" t="s">
        <v>204</v>
      </c>
      <c r="B1" s="35"/>
    </row>
    <row r="2" spans="1:9" s="3" customFormat="1" ht="50.25" customHeight="1" x14ac:dyDescent="0.3">
      <c r="A2" s="28"/>
      <c r="B2" s="109" t="s">
        <v>1</v>
      </c>
      <c r="C2" s="110" t="s">
        <v>100</v>
      </c>
      <c r="D2" s="176" t="s">
        <v>191</v>
      </c>
      <c r="E2" s="126" t="s">
        <v>192</v>
      </c>
      <c r="F2" s="109" t="s">
        <v>0</v>
      </c>
      <c r="I2" s="91"/>
    </row>
    <row r="3" spans="1:9" s="7" customFormat="1" ht="19.5" customHeight="1" x14ac:dyDescent="0.35">
      <c r="A3" s="2" t="s">
        <v>2</v>
      </c>
      <c r="B3" s="101">
        <v>325008.06621435256</v>
      </c>
      <c r="C3" s="5">
        <v>970.41986207974583</v>
      </c>
      <c r="D3" s="5"/>
      <c r="E3" s="5"/>
      <c r="F3" s="85"/>
    </row>
    <row r="4" spans="1:9" ht="16.5" customHeight="1" x14ac:dyDescent="0.3">
      <c r="A4" s="8" t="s">
        <v>3</v>
      </c>
      <c r="B4" s="101">
        <v>5646.3202996975178</v>
      </c>
      <c r="C4" s="5">
        <v>1105.2864184913201</v>
      </c>
      <c r="D4" s="9">
        <v>134.86655641157427</v>
      </c>
      <c r="E4" s="175">
        <v>0.13897753094473594</v>
      </c>
      <c r="F4" s="10">
        <v>19</v>
      </c>
      <c r="H4" s="61"/>
    </row>
    <row r="5" spans="1:9" x14ac:dyDescent="0.3">
      <c r="A5" s="8" t="s">
        <v>4</v>
      </c>
      <c r="B5" s="101">
        <v>2999.6044039752692</v>
      </c>
      <c r="C5" s="5">
        <v>4089.9643634975296</v>
      </c>
      <c r="D5" s="9">
        <v>3119.544501417784</v>
      </c>
      <c r="E5" s="175">
        <v>3.214633812968505</v>
      </c>
      <c r="F5" s="10">
        <v>2</v>
      </c>
      <c r="H5" s="61"/>
    </row>
    <row r="6" spans="1:9" x14ac:dyDescent="0.3">
      <c r="A6" s="8" t="s">
        <v>5</v>
      </c>
      <c r="B6" s="101">
        <v>5822.0392993071337</v>
      </c>
      <c r="C6" s="5">
        <v>783.4436542443915</v>
      </c>
      <c r="D6" s="9">
        <v>-186.97620783535433</v>
      </c>
      <c r="E6" s="175">
        <v>-0.19267557800665591</v>
      </c>
      <c r="F6" s="10">
        <v>31</v>
      </c>
    </row>
    <row r="7" spans="1:9" x14ac:dyDescent="0.3">
      <c r="A7" s="8" t="s">
        <v>6</v>
      </c>
      <c r="B7" s="101">
        <v>1835.9460968389631</v>
      </c>
      <c r="C7" s="5">
        <v>598.47017172261565</v>
      </c>
      <c r="D7" s="9">
        <v>-371.94969035713018</v>
      </c>
      <c r="E7" s="175">
        <v>-0.38328738404013069</v>
      </c>
      <c r="F7" s="10">
        <v>36</v>
      </c>
    </row>
    <row r="8" spans="1:9" x14ac:dyDescent="0.3">
      <c r="A8" s="8" t="s">
        <v>7</v>
      </c>
      <c r="B8" s="101">
        <v>30591.79311586613</v>
      </c>
      <c r="C8" s="5">
        <v>785.10564841462815</v>
      </c>
      <c r="D8" s="9">
        <v>-185.31421366511768</v>
      </c>
      <c r="E8" s="175">
        <v>-0.19096292327319367</v>
      </c>
      <c r="F8" s="10">
        <v>30</v>
      </c>
    </row>
    <row r="9" spans="1:9" x14ac:dyDescent="0.3">
      <c r="A9" s="8" t="s">
        <v>8</v>
      </c>
      <c r="B9" s="101">
        <v>7837.2944682859506</v>
      </c>
      <c r="C9" s="5">
        <v>1333.4151922781455</v>
      </c>
      <c r="D9" s="9">
        <v>362.99533019839964</v>
      </c>
      <c r="E9" s="175">
        <v>0.37406007892341542</v>
      </c>
      <c r="F9" s="10">
        <v>8</v>
      </c>
    </row>
    <row r="10" spans="1:9" x14ac:dyDescent="0.3">
      <c r="A10" s="8" t="s">
        <v>9</v>
      </c>
      <c r="B10" s="101">
        <v>1582.8670800646616</v>
      </c>
      <c r="C10" s="5">
        <v>437.59747384828984</v>
      </c>
      <c r="D10" s="9">
        <v>-532.82238823145599</v>
      </c>
      <c r="E10" s="175">
        <v>-0.54906377028345532</v>
      </c>
      <c r="F10" s="10">
        <v>44</v>
      </c>
    </row>
    <row r="11" spans="1:9" x14ac:dyDescent="0.3">
      <c r="A11" s="8" t="s">
        <v>10</v>
      </c>
      <c r="B11" s="101">
        <v>778.71159278902292</v>
      </c>
      <c r="C11" s="5">
        <v>754.64593395519182</v>
      </c>
      <c r="D11" s="9">
        <v>-215.773928124554</v>
      </c>
      <c r="E11" s="175">
        <v>-0.22235110446123826</v>
      </c>
      <c r="F11" s="10">
        <v>32</v>
      </c>
    </row>
    <row r="12" spans="1:9" x14ac:dyDescent="0.3">
      <c r="A12" s="8" t="s">
        <v>11</v>
      </c>
      <c r="B12" s="101">
        <v>16861.98093222197</v>
      </c>
      <c r="C12" s="5">
        <v>745.75141604130579</v>
      </c>
      <c r="D12" s="9">
        <v>-224.66844603844004</v>
      </c>
      <c r="E12" s="175">
        <v>-0.23151674323415439</v>
      </c>
      <c r="F12" s="10">
        <v>33</v>
      </c>
    </row>
    <row r="13" spans="1:9" x14ac:dyDescent="0.3">
      <c r="A13" s="8" t="s">
        <v>12</v>
      </c>
      <c r="B13" s="101">
        <v>13158.638124691606</v>
      </c>
      <c r="C13" s="5">
        <v>1193.0698429447148</v>
      </c>
      <c r="D13" s="9">
        <v>222.64998086496894</v>
      </c>
      <c r="E13" s="175">
        <v>0.22943675162192045</v>
      </c>
      <c r="F13" s="10">
        <v>14</v>
      </c>
    </row>
    <row r="14" spans="1:9" x14ac:dyDescent="0.3">
      <c r="A14" s="8" t="s">
        <v>13</v>
      </c>
      <c r="B14" s="101">
        <v>6406.6156584025703</v>
      </c>
      <c r="C14" s="5">
        <v>4464.1112272147839</v>
      </c>
      <c r="D14" s="9">
        <v>3493.6913651350378</v>
      </c>
      <c r="E14" s="175">
        <v>3.6001853441535783</v>
      </c>
      <c r="F14" s="10">
        <v>1</v>
      </c>
    </row>
    <row r="15" spans="1:9" x14ac:dyDescent="0.3">
      <c r="A15" s="8" t="s">
        <v>14</v>
      </c>
      <c r="B15" s="101">
        <v>1277.1508478398714</v>
      </c>
      <c r="C15" s="5">
        <v>650.04018262081911</v>
      </c>
      <c r="D15" s="9">
        <v>-320.37967945892672</v>
      </c>
      <c r="E15" s="175">
        <v>-0.33014542671489444</v>
      </c>
      <c r="F15" s="10">
        <v>34</v>
      </c>
    </row>
    <row r="16" spans="1:9" x14ac:dyDescent="0.3">
      <c r="A16" s="8" t="s">
        <v>15</v>
      </c>
      <c r="B16" s="101">
        <v>7117.3887933972719</v>
      </c>
      <c r="C16" s="5">
        <v>567.1366671634072</v>
      </c>
      <c r="D16" s="9">
        <v>-403.28319491633863</v>
      </c>
      <c r="E16" s="175">
        <v>-0.41557599001739948</v>
      </c>
      <c r="F16" s="10">
        <v>37</v>
      </c>
    </row>
    <row r="17" spans="1:6" x14ac:dyDescent="0.3">
      <c r="A17" s="8" t="s">
        <v>16</v>
      </c>
      <c r="B17" s="101">
        <v>2757.8708614121779</v>
      </c>
      <c r="C17" s="5">
        <v>401.89316302429847</v>
      </c>
      <c r="D17" s="9">
        <v>-568.52669905544735</v>
      </c>
      <c r="E17" s="175">
        <v>-0.58585641253984122</v>
      </c>
      <c r="F17" s="10">
        <v>46</v>
      </c>
    </row>
    <row r="18" spans="1:6" x14ac:dyDescent="0.3">
      <c r="A18" s="8" t="s">
        <v>17</v>
      </c>
      <c r="B18" s="101">
        <v>1160.7450293236634</v>
      </c>
      <c r="C18" s="5">
        <v>361.94062412259649</v>
      </c>
      <c r="D18" s="9">
        <v>-608.47923795714928</v>
      </c>
      <c r="E18" s="175">
        <v>-0.62702677648527616</v>
      </c>
      <c r="F18" s="10">
        <v>48</v>
      </c>
    </row>
    <row r="19" spans="1:6" x14ac:dyDescent="0.3">
      <c r="A19" s="8" t="s">
        <v>18</v>
      </c>
      <c r="B19" s="101">
        <v>3609.8217939838669</v>
      </c>
      <c r="C19" s="5">
        <v>1227.6025588390273</v>
      </c>
      <c r="D19" s="9">
        <v>257.1826967592815</v>
      </c>
      <c r="E19" s="175">
        <v>0.26502208663382354</v>
      </c>
      <c r="F19" s="10">
        <v>12</v>
      </c>
    </row>
    <row r="20" spans="1:6" x14ac:dyDescent="0.3">
      <c r="A20" s="8" t="s">
        <v>19</v>
      </c>
      <c r="B20" s="101">
        <v>5282.3767999111415</v>
      </c>
      <c r="C20" s="5">
        <v>1167.0784511333775</v>
      </c>
      <c r="D20" s="9">
        <v>196.65858905363166</v>
      </c>
      <c r="E20" s="175">
        <v>0.20265309557057573</v>
      </c>
      <c r="F20" s="10">
        <v>16</v>
      </c>
    </row>
    <row r="21" spans="1:6" x14ac:dyDescent="0.3">
      <c r="A21" s="8" t="s">
        <v>20</v>
      </c>
      <c r="B21" s="101">
        <v>3615.0088020138674</v>
      </c>
      <c r="C21" s="5">
        <v>790.38198248611093</v>
      </c>
      <c r="D21" s="9">
        <v>-180.0378795936349</v>
      </c>
      <c r="E21" s="175">
        <v>-0.18552575707569349</v>
      </c>
      <c r="F21" s="10">
        <v>29</v>
      </c>
    </row>
    <row r="22" spans="1:6" x14ac:dyDescent="0.3">
      <c r="A22" s="8" t="s">
        <v>21</v>
      </c>
      <c r="B22" s="101">
        <v>1287.3274126478118</v>
      </c>
      <c r="C22" s="5">
        <v>922.33798180999645</v>
      </c>
      <c r="D22" s="9">
        <v>-48.081880269749377</v>
      </c>
      <c r="E22" s="175">
        <v>-4.9547502218991235E-2</v>
      </c>
      <c r="F22" s="10">
        <v>23</v>
      </c>
    </row>
    <row r="23" spans="1:6" x14ac:dyDescent="0.3">
      <c r="A23" s="8" t="s">
        <v>22</v>
      </c>
      <c r="B23" s="101">
        <v>22316.670083633297</v>
      </c>
      <c r="C23" s="5">
        <v>3610.9638365344099</v>
      </c>
      <c r="D23" s="9">
        <v>2640.5439744546638</v>
      </c>
      <c r="E23" s="175">
        <v>2.7210324908185699</v>
      </c>
      <c r="F23" s="10">
        <v>3</v>
      </c>
    </row>
    <row r="24" spans="1:6" x14ac:dyDescent="0.3">
      <c r="A24" s="8" t="s">
        <v>23</v>
      </c>
      <c r="B24" s="101">
        <v>3581.7336646267158</v>
      </c>
      <c r="C24" s="5">
        <v>511.57399608659864</v>
      </c>
      <c r="D24" s="9">
        <v>-458.84586599314719</v>
      </c>
      <c r="E24" s="175">
        <v>-0.47283231096463357</v>
      </c>
      <c r="F24" s="10">
        <v>41</v>
      </c>
    </row>
    <row r="25" spans="1:6" x14ac:dyDescent="0.3">
      <c r="A25" s="8" t="s">
        <v>24</v>
      </c>
      <c r="B25" s="101">
        <v>3622.1766280729207</v>
      </c>
      <c r="C25" s="5">
        <v>360.87301387030993</v>
      </c>
      <c r="D25" s="9">
        <v>-609.54684820943589</v>
      </c>
      <c r="E25" s="175">
        <v>-0.62812692941289505</v>
      </c>
      <c r="F25" s="10">
        <v>49</v>
      </c>
    </row>
    <row r="26" spans="1:6" x14ac:dyDescent="0.3">
      <c r="A26" s="8" t="s">
        <v>25</v>
      </c>
      <c r="B26" s="101">
        <v>2293.4583779153363</v>
      </c>
      <c r="C26" s="5">
        <v>399.70239676177431</v>
      </c>
      <c r="D26" s="9">
        <v>-570.71746531797157</v>
      </c>
      <c r="E26" s="175">
        <v>-0.58811395728735805</v>
      </c>
      <c r="F26" s="10">
        <v>47</v>
      </c>
    </row>
    <row r="27" spans="1:6" x14ac:dyDescent="0.3">
      <c r="A27" s="8" t="s">
        <v>26</v>
      </c>
      <c r="B27" s="101">
        <v>2993.7563830913336</v>
      </c>
      <c r="C27" s="5">
        <v>1018.3918654998771</v>
      </c>
      <c r="D27" s="9">
        <v>47.972003420131273</v>
      </c>
      <c r="E27" s="175">
        <v>4.9434276125924034E-2</v>
      </c>
      <c r="F27" s="10">
        <v>20</v>
      </c>
    </row>
    <row r="28" spans="1:6" x14ac:dyDescent="0.3">
      <c r="A28" s="8" t="s">
        <v>27</v>
      </c>
      <c r="B28" s="101">
        <v>5009.9936280179909</v>
      </c>
      <c r="C28" s="5">
        <v>808.56479856510896</v>
      </c>
      <c r="D28" s="9">
        <v>-161.85506351463687</v>
      </c>
      <c r="E28" s="175">
        <v>-0.16678869615030217</v>
      </c>
      <c r="F28" s="10">
        <v>28</v>
      </c>
    </row>
    <row r="29" spans="1:6" x14ac:dyDescent="0.3">
      <c r="A29" s="8" t="s">
        <v>28</v>
      </c>
      <c r="B29" s="101">
        <v>1270.6615654196694</v>
      </c>
      <c r="C29" s="5">
        <v>1121.6879459430775</v>
      </c>
      <c r="D29" s="9">
        <v>151.26808386333164</v>
      </c>
      <c r="E29" s="175">
        <v>0.15587900637064758</v>
      </c>
      <c r="F29" s="10">
        <v>18</v>
      </c>
    </row>
    <row r="30" spans="1:6" x14ac:dyDescent="0.3">
      <c r="A30" s="8" t="s">
        <v>29</v>
      </c>
      <c r="B30" s="101">
        <v>1762.4142181657351</v>
      </c>
      <c r="C30" s="5">
        <v>890.83750796269828</v>
      </c>
      <c r="D30" s="9">
        <v>-79.582354117047544</v>
      </c>
      <c r="E30" s="175">
        <v>-8.2008167007723232E-2</v>
      </c>
      <c r="F30" s="10">
        <v>24</v>
      </c>
    </row>
    <row r="31" spans="1:6" x14ac:dyDescent="0.3">
      <c r="A31" s="8" t="s">
        <v>30</v>
      </c>
      <c r="B31" s="101">
        <v>2688.9864491559406</v>
      </c>
      <c r="C31" s="5">
        <v>841.84041491637925</v>
      </c>
      <c r="D31" s="9">
        <v>-128.57944716336658</v>
      </c>
      <c r="E31" s="175">
        <v>-0.13249877933021981</v>
      </c>
      <c r="F31" s="10">
        <v>26</v>
      </c>
    </row>
    <row r="32" spans="1:6" x14ac:dyDescent="0.3">
      <c r="A32" s="8" t="s">
        <v>31</v>
      </c>
      <c r="B32" s="101">
        <v>642.96162591189182</v>
      </c>
      <c r="C32" s="5">
        <v>458.58549379117483</v>
      </c>
      <c r="D32" s="9">
        <v>-511.834368288571</v>
      </c>
      <c r="E32" s="175">
        <v>-0.52743599784905282</v>
      </c>
      <c r="F32" s="10">
        <v>43</v>
      </c>
    </row>
    <row r="33" spans="1:6" x14ac:dyDescent="0.3">
      <c r="A33" s="8" t="s">
        <v>32</v>
      </c>
      <c r="B33" s="101">
        <v>4008.889318850685</v>
      </c>
      <c r="C33" s="5">
        <v>431.48831401276647</v>
      </c>
      <c r="D33" s="9">
        <v>-538.9315480669793</v>
      </c>
      <c r="E33" s="175">
        <v>-0.55535914826802224</v>
      </c>
      <c r="F33" s="10">
        <v>45</v>
      </c>
    </row>
    <row r="34" spans="1:6" x14ac:dyDescent="0.3">
      <c r="A34" s="8" t="s">
        <v>33</v>
      </c>
      <c r="B34" s="101">
        <v>3424.6862281389458</v>
      </c>
      <c r="C34" s="5">
        <v>1619.7186908725789</v>
      </c>
      <c r="D34" s="9">
        <v>649.29882879283309</v>
      </c>
      <c r="E34" s="175">
        <v>0.66909062166276634</v>
      </c>
      <c r="F34" s="10">
        <v>5</v>
      </c>
    </row>
    <row r="35" spans="1:6" x14ac:dyDescent="0.3">
      <c r="A35" s="11" t="s">
        <v>34</v>
      </c>
      <c r="B35" s="102">
        <v>8979.9014384027687</v>
      </c>
      <c r="C35" s="12">
        <v>458.83206431336555</v>
      </c>
      <c r="D35" s="13">
        <v>-511.58779776638028</v>
      </c>
      <c r="E35" s="184">
        <v>-0.52718191141510218</v>
      </c>
      <c r="F35" s="14">
        <v>42</v>
      </c>
    </row>
    <row r="36" spans="1:6" x14ac:dyDescent="0.3">
      <c r="A36" s="8" t="s">
        <v>35</v>
      </c>
      <c r="B36" s="101">
        <v>13378.221526540476</v>
      </c>
      <c r="C36" s="5">
        <v>1234.6668486495421</v>
      </c>
      <c r="D36" s="9">
        <v>264.24698656979626</v>
      </c>
      <c r="E36" s="175">
        <v>0.27230170866812015</v>
      </c>
      <c r="F36" s="10">
        <v>11</v>
      </c>
    </row>
    <row r="37" spans="1:6" x14ac:dyDescent="0.3">
      <c r="A37" s="8" t="s">
        <v>36</v>
      </c>
      <c r="B37" s="101">
        <v>1242.4226191769956</v>
      </c>
      <c r="C37" s="5">
        <v>1584.8723210825965</v>
      </c>
      <c r="D37" s="9">
        <v>614.45245900285067</v>
      </c>
      <c r="E37" s="175">
        <v>0.63318207202189047</v>
      </c>
      <c r="F37" s="10">
        <v>6</v>
      </c>
    </row>
    <row r="38" spans="1:6" x14ac:dyDescent="0.3">
      <c r="A38" s="8" t="s">
        <v>37</v>
      </c>
      <c r="B38" s="101">
        <v>6568.7942852785227</v>
      </c>
      <c r="C38" s="5">
        <v>557.34180489528603</v>
      </c>
      <c r="D38" s="9">
        <v>-413.07805718445979</v>
      </c>
      <c r="E38" s="175">
        <v>-0.42566941725530599</v>
      </c>
      <c r="F38" s="10">
        <v>38</v>
      </c>
    </row>
    <row r="39" spans="1:6" x14ac:dyDescent="0.3">
      <c r="A39" s="8" t="s">
        <v>38</v>
      </c>
      <c r="B39" s="101">
        <v>5383.0942248936099</v>
      </c>
      <c r="C39" s="5">
        <v>1327.905263004415</v>
      </c>
      <c r="D39" s="9">
        <v>357.48540092466919</v>
      </c>
      <c r="E39" s="175">
        <v>0.3683821971229318</v>
      </c>
      <c r="F39" s="10">
        <v>9</v>
      </c>
    </row>
    <row r="40" spans="1:6" x14ac:dyDescent="0.3">
      <c r="A40" s="8" t="s">
        <v>39</v>
      </c>
      <c r="B40" s="101">
        <v>2197.3811039692018</v>
      </c>
      <c r="C40" s="5">
        <v>519.06337804863233</v>
      </c>
      <c r="D40" s="9">
        <v>-451.3564840311135</v>
      </c>
      <c r="E40" s="175">
        <v>-0.46511463920760365</v>
      </c>
      <c r="F40" s="10">
        <v>40</v>
      </c>
    </row>
    <row r="41" spans="1:6" x14ac:dyDescent="0.3">
      <c r="A41" s="8" t="s">
        <v>40</v>
      </c>
      <c r="B41" s="101">
        <v>7036.4075335356611</v>
      </c>
      <c r="C41" s="5">
        <v>542.86218337045125</v>
      </c>
      <c r="D41" s="9">
        <v>-427.55767870929458</v>
      </c>
      <c r="E41" s="175">
        <v>-0.44059040361455354</v>
      </c>
      <c r="F41" s="10">
        <v>39</v>
      </c>
    </row>
    <row r="42" spans="1:6" x14ac:dyDescent="0.3">
      <c r="A42" s="8" t="s">
        <v>41</v>
      </c>
      <c r="B42" s="101">
        <v>1326.400313409383</v>
      </c>
      <c r="C42" s="5">
        <v>1210.2612256714951</v>
      </c>
      <c r="D42" s="9">
        <v>239.84136359174931</v>
      </c>
      <c r="E42" s="175">
        <v>0.2471521585283051</v>
      </c>
      <c r="F42" s="10">
        <v>13</v>
      </c>
    </row>
    <row r="43" spans="1:6" x14ac:dyDescent="0.3">
      <c r="A43" s="8" t="s">
        <v>42</v>
      </c>
      <c r="B43" s="101">
        <v>5021.7305198499107</v>
      </c>
      <c r="C43" s="5">
        <v>934.52668109843682</v>
      </c>
      <c r="D43" s="9">
        <v>-35.893180981309001</v>
      </c>
      <c r="E43" s="175">
        <v>-3.6987269514851935E-2</v>
      </c>
      <c r="F43" s="10">
        <v>22</v>
      </c>
    </row>
    <row r="44" spans="1:6" x14ac:dyDescent="0.3">
      <c r="A44" s="8" t="s">
        <v>43</v>
      </c>
      <c r="B44" s="101">
        <v>1081.8841246628108</v>
      </c>
      <c r="C44" s="5">
        <v>1176.833396781974</v>
      </c>
      <c r="D44" s="9">
        <v>206.41353470222816</v>
      </c>
      <c r="E44" s="175">
        <v>0.21270538945880088</v>
      </c>
      <c r="F44" s="10">
        <v>15</v>
      </c>
    </row>
    <row r="45" spans="1:6" x14ac:dyDescent="0.3">
      <c r="A45" s="8" t="s">
        <v>44</v>
      </c>
      <c r="B45" s="101">
        <v>4387.3679043779093</v>
      </c>
      <c r="C45" s="5">
        <v>615.64227551293629</v>
      </c>
      <c r="D45" s="9">
        <v>-354.77758656680953</v>
      </c>
      <c r="E45" s="175">
        <v>-0.36559184372676734</v>
      </c>
      <c r="F45" s="10">
        <v>35</v>
      </c>
    </row>
    <row r="46" spans="1:6" x14ac:dyDescent="0.3">
      <c r="A46" s="8" t="s">
        <v>45</v>
      </c>
      <c r="B46" s="101">
        <v>25313.676536208361</v>
      </c>
      <c r="C46" s="5">
        <v>829.86679166980514</v>
      </c>
      <c r="D46" s="9">
        <v>-140.55307040994069</v>
      </c>
      <c r="E46" s="175">
        <v>-0.14483738008898103</v>
      </c>
      <c r="F46" s="10">
        <v>27</v>
      </c>
    </row>
    <row r="47" spans="1:6" x14ac:dyDescent="0.3">
      <c r="A47" s="8" t="s">
        <v>46</v>
      </c>
      <c r="B47" s="101">
        <v>3195.2942393660974</v>
      </c>
      <c r="C47" s="5">
        <v>934.91601141753495</v>
      </c>
      <c r="D47" s="9">
        <v>-35.50385066221088</v>
      </c>
      <c r="E47" s="175">
        <v>-3.658607170933327E-2</v>
      </c>
      <c r="F47" s="10">
        <v>21</v>
      </c>
    </row>
    <row r="48" spans="1:6" x14ac:dyDescent="0.3">
      <c r="A48" s="8" t="s">
        <v>47</v>
      </c>
      <c r="B48" s="101">
        <v>570.67255975772321</v>
      </c>
      <c r="C48" s="5">
        <v>881.39658692641319</v>
      </c>
      <c r="D48" s="9">
        <v>-89.023275153332634</v>
      </c>
      <c r="E48" s="175">
        <v>-9.1736864250225952E-2</v>
      </c>
      <c r="F48" s="10">
        <v>25</v>
      </c>
    </row>
    <row r="49" spans="1:6" x14ac:dyDescent="0.3">
      <c r="A49" s="8" t="s">
        <v>48</v>
      </c>
      <c r="B49" s="101">
        <v>28937.651236665297</v>
      </c>
      <c r="C49" s="5">
        <v>3320.1759901117844</v>
      </c>
      <c r="D49" s="9">
        <v>2349.7561280320388</v>
      </c>
      <c r="E49" s="175">
        <v>2.4213809092861949</v>
      </c>
      <c r="F49" s="10">
        <v>4</v>
      </c>
    </row>
    <row r="50" spans="1:6" x14ac:dyDescent="0.3">
      <c r="A50" s="8" t="s">
        <v>49</v>
      </c>
      <c r="B50" s="101">
        <v>10197.891909289812</v>
      </c>
      <c r="C50" s="5">
        <v>1305.2666762179647</v>
      </c>
      <c r="D50" s="9">
        <v>334.84681413821886</v>
      </c>
      <c r="E50" s="175">
        <v>0.34505354560715112</v>
      </c>
      <c r="F50" s="10">
        <v>10</v>
      </c>
    </row>
    <row r="51" spans="1:6" x14ac:dyDescent="0.3">
      <c r="A51" s="8" t="s">
        <v>50</v>
      </c>
      <c r="B51" s="101">
        <v>2023.1081924633381</v>
      </c>
      <c r="C51" s="5">
        <v>1142.9531315203392</v>
      </c>
      <c r="D51" s="9">
        <v>172.53326944059336</v>
      </c>
      <c r="E51" s="175">
        <v>0.17779239294508087</v>
      </c>
      <c r="F51" s="10">
        <v>17</v>
      </c>
    </row>
    <row r="52" spans="1:6" x14ac:dyDescent="0.3">
      <c r="A52" s="8" t="s">
        <v>51</v>
      </c>
      <c r="B52" s="101">
        <v>1900.3356417493137</v>
      </c>
      <c r="C52" s="5">
        <v>321.49384350740507</v>
      </c>
      <c r="D52" s="9">
        <v>-648.92601857234081</v>
      </c>
      <c r="E52" s="175">
        <v>-0.66870644751808905</v>
      </c>
      <c r="F52" s="10">
        <v>50</v>
      </c>
    </row>
    <row r="53" spans="1:6" x14ac:dyDescent="0.3">
      <c r="A53" s="8" t="s">
        <v>52</v>
      </c>
      <c r="B53" s="101">
        <v>830.19425162963933</v>
      </c>
      <c r="C53" s="5">
        <v>1421.4267642193129</v>
      </c>
      <c r="D53" s="9">
        <v>451.00690213956705</v>
      </c>
      <c r="E53" s="175">
        <v>0.4647544014330004</v>
      </c>
      <c r="F53" s="10">
        <v>7</v>
      </c>
    </row>
    <row r="54" spans="1:6" ht="18" customHeight="1" x14ac:dyDescent="0.3">
      <c r="A54" s="8" t="s">
        <v>53</v>
      </c>
      <c r="B54" s="101">
        <v>22189.746469454723</v>
      </c>
      <c r="C54" s="5">
        <v>32681.386669044856</v>
      </c>
      <c r="D54" s="9">
        <v>31710.966806965109</v>
      </c>
      <c r="E54" s="175">
        <v>32.677573951345202</v>
      </c>
    </row>
    <row r="55" spans="1:6" ht="18" customHeight="1" x14ac:dyDescent="0.3">
      <c r="A55" s="230" t="s">
        <v>78</v>
      </c>
      <c r="B55" s="230"/>
      <c r="C55" s="230"/>
      <c r="D55" s="230"/>
      <c r="E55" s="230"/>
      <c r="F55" s="230"/>
    </row>
    <row r="56" spans="1:6" x14ac:dyDescent="0.3">
      <c r="A56" s="230"/>
      <c r="B56" s="230"/>
      <c r="C56" s="230"/>
      <c r="D56" s="230"/>
      <c r="E56" s="230"/>
      <c r="F56" s="230"/>
    </row>
  </sheetData>
  <mergeCells count="1">
    <mergeCell ref="A55:F56"/>
  </mergeCells>
  <pageMargins left="0.7" right="0.7" top="0.75" bottom="0.75" header="0.3" footer="0.3"/>
  <pageSetup scale="82"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56"/>
  <sheetViews>
    <sheetView showGridLines="0" workbookViewId="0"/>
  </sheetViews>
  <sheetFormatPr defaultColWidth="8.81640625" defaultRowHeight="14" x14ac:dyDescent="0.3"/>
  <cols>
    <col min="1" max="1" width="26.1796875" style="2" customWidth="1"/>
    <col min="2" max="3" width="11.81640625" style="2" customWidth="1"/>
    <col min="4" max="4" width="10.453125" style="39" customWidth="1"/>
    <col min="5" max="5" width="1.26953125" style="2" customWidth="1"/>
    <col min="6" max="7" width="11.81640625" style="2" customWidth="1"/>
    <col min="8" max="8" width="10.453125" style="39" customWidth="1"/>
    <col min="9" max="9" width="11.7265625" style="2" customWidth="1"/>
    <col min="10" max="10" width="16.81640625" style="2" bestFit="1" customWidth="1"/>
    <col min="11" max="11" width="10.453125" style="2" bestFit="1" customWidth="1"/>
    <col min="12" max="16384" width="8.81640625" style="2"/>
  </cols>
  <sheetData>
    <row r="1" spans="1:11" ht="21" customHeight="1" x14ac:dyDescent="0.4">
      <c r="A1" s="1" t="s">
        <v>205</v>
      </c>
    </row>
    <row r="2" spans="1:11" ht="27" customHeight="1" x14ac:dyDescent="0.4">
      <c r="A2" s="1"/>
      <c r="B2" s="232" t="s">
        <v>68</v>
      </c>
      <c r="C2" s="233"/>
      <c r="D2" s="233"/>
      <c r="F2" s="232" t="s">
        <v>62</v>
      </c>
      <c r="G2" s="233"/>
      <c r="H2" s="233"/>
      <c r="I2" s="48"/>
    </row>
    <row r="3" spans="1:11" ht="37.5" customHeight="1" x14ac:dyDescent="0.3">
      <c r="A3" s="20"/>
      <c r="B3" s="109" t="s">
        <v>1</v>
      </c>
      <c r="C3" s="110" t="s">
        <v>100</v>
      </c>
      <c r="D3" s="109" t="s">
        <v>0</v>
      </c>
      <c r="E3" s="3"/>
      <c r="F3" s="109" t="s">
        <v>1</v>
      </c>
      <c r="G3" s="110" t="s">
        <v>100</v>
      </c>
      <c r="H3" s="109" t="s">
        <v>0</v>
      </c>
      <c r="I3" s="26"/>
    </row>
    <row r="4" spans="1:11" ht="19.5" customHeight="1" x14ac:dyDescent="0.3">
      <c r="A4" s="4" t="s">
        <v>2</v>
      </c>
      <c r="B4" s="9">
        <v>205266.32557817549</v>
      </c>
      <c r="C4" s="9">
        <v>612.89100199074596</v>
      </c>
      <c r="D4" s="10"/>
      <c r="E4" s="9"/>
      <c r="F4" s="9">
        <v>119741.74063617716</v>
      </c>
      <c r="G4" s="9">
        <v>357.52886008900009</v>
      </c>
      <c r="H4" s="10"/>
      <c r="I4" s="5"/>
      <c r="J4" s="87"/>
      <c r="K4" s="87"/>
    </row>
    <row r="5" spans="1:11" ht="16.5" customHeight="1" x14ac:dyDescent="0.3">
      <c r="A5" s="8" t="s">
        <v>3</v>
      </c>
      <c r="B5" s="9">
        <v>4049.212186451201</v>
      </c>
      <c r="C5" s="9">
        <v>792.64706883770259</v>
      </c>
      <c r="D5" s="10">
        <v>9</v>
      </c>
      <c r="E5" s="9"/>
      <c r="F5" s="9">
        <v>1597.1081132463175</v>
      </c>
      <c r="G5" s="9">
        <v>312.63934965361773</v>
      </c>
      <c r="H5" s="10">
        <f>RANK(G5,G$5:G$54)</f>
        <v>27</v>
      </c>
      <c r="I5" s="10"/>
      <c r="J5" s="87"/>
      <c r="K5" s="87"/>
    </row>
    <row r="6" spans="1:11" x14ac:dyDescent="0.3">
      <c r="A6" s="8" t="s">
        <v>4</v>
      </c>
      <c r="B6" s="9">
        <v>1083.0236358586428</v>
      </c>
      <c r="C6" s="9">
        <v>1476.7040845843133</v>
      </c>
      <c r="D6" s="10">
        <v>4</v>
      </c>
      <c r="E6" s="9"/>
      <c r="F6" s="9">
        <v>1916.5807681166273</v>
      </c>
      <c r="G6" s="9">
        <v>2613.2602789132179</v>
      </c>
      <c r="H6" s="10">
        <f t="shared" ref="H6:H54" si="0">RANK(G6,G$5:G$54)</f>
        <v>2</v>
      </c>
      <c r="I6" s="10"/>
      <c r="J6" s="87"/>
      <c r="K6" s="87"/>
    </row>
    <row r="7" spans="1:11" x14ac:dyDescent="0.3">
      <c r="A7" s="8" t="s">
        <v>5</v>
      </c>
      <c r="B7" s="9">
        <v>3858.2110173531246</v>
      </c>
      <c r="C7" s="9">
        <v>519.18078578425718</v>
      </c>
      <c r="D7" s="10">
        <v>22</v>
      </c>
      <c r="E7" s="9"/>
      <c r="F7" s="9">
        <v>1963.8282819540107</v>
      </c>
      <c r="G7" s="9">
        <v>264.26286846013465</v>
      </c>
      <c r="H7" s="10">
        <f t="shared" si="0"/>
        <v>29</v>
      </c>
      <c r="I7" s="10"/>
      <c r="J7" s="87"/>
      <c r="K7" s="87"/>
    </row>
    <row r="8" spans="1:11" x14ac:dyDescent="0.3">
      <c r="A8" s="8" t="s">
        <v>6</v>
      </c>
      <c r="B8" s="9">
        <v>1182.0393664130493</v>
      </c>
      <c r="C8" s="9">
        <v>385.31376483116816</v>
      </c>
      <c r="D8" s="10">
        <v>39</v>
      </c>
      <c r="E8" s="9"/>
      <c r="F8" s="9">
        <v>653.90673042591391</v>
      </c>
      <c r="G8" s="9">
        <v>213.15640689144746</v>
      </c>
      <c r="H8" s="10">
        <f t="shared" si="0"/>
        <v>32</v>
      </c>
      <c r="I8" s="10"/>
      <c r="J8" s="87"/>
      <c r="K8" s="87"/>
    </row>
    <row r="9" spans="1:11" x14ac:dyDescent="0.3">
      <c r="A9" s="8" t="s">
        <v>7</v>
      </c>
      <c r="B9" s="9">
        <v>17199.974614718987</v>
      </c>
      <c r="C9" s="9">
        <v>441.41895087543878</v>
      </c>
      <c r="D9" s="10">
        <v>28</v>
      </c>
      <c r="E9" s="9"/>
      <c r="F9" s="9">
        <v>13391.818501147152</v>
      </c>
      <c r="G9" s="9">
        <v>343.68669753918971</v>
      </c>
      <c r="H9" s="10">
        <f t="shared" si="0"/>
        <v>25</v>
      </c>
      <c r="I9" s="10"/>
      <c r="J9" s="87"/>
      <c r="K9" s="87"/>
    </row>
    <row r="10" spans="1:11" x14ac:dyDescent="0.3">
      <c r="A10" s="8" t="s">
        <v>8</v>
      </c>
      <c r="B10" s="9">
        <v>3944.829329771133</v>
      </c>
      <c r="C10" s="9">
        <v>671.16214409787869</v>
      </c>
      <c r="D10" s="10">
        <v>17</v>
      </c>
      <c r="E10" s="9"/>
      <c r="F10" s="9">
        <v>3892.4651385148195</v>
      </c>
      <c r="G10" s="9">
        <v>662.25304818026711</v>
      </c>
      <c r="H10" s="10">
        <f t="shared" si="0"/>
        <v>8</v>
      </c>
      <c r="I10" s="10"/>
      <c r="J10" s="87"/>
      <c r="K10" s="87"/>
    </row>
    <row r="11" spans="1:11" x14ac:dyDescent="0.3">
      <c r="A11" s="8" t="s">
        <v>9</v>
      </c>
      <c r="B11" s="9">
        <v>926.50182310979994</v>
      </c>
      <c r="C11" s="9">
        <v>256.13954729042769</v>
      </c>
      <c r="D11" s="10">
        <v>48</v>
      </c>
      <c r="E11" s="9"/>
      <c r="F11" s="9">
        <v>656.36525695486171</v>
      </c>
      <c r="G11" s="9">
        <v>181.45792655786218</v>
      </c>
      <c r="H11" s="10">
        <f t="shared" si="0"/>
        <v>34</v>
      </c>
      <c r="I11" s="10"/>
      <c r="J11" s="87"/>
      <c r="K11" s="87"/>
    </row>
    <row r="12" spans="1:11" x14ac:dyDescent="0.3">
      <c r="A12" s="8" t="s">
        <v>10</v>
      </c>
      <c r="B12" s="9">
        <v>339.53990665208136</v>
      </c>
      <c r="C12" s="9">
        <v>329.0466102511715</v>
      </c>
      <c r="D12" s="10">
        <v>42</v>
      </c>
      <c r="E12" s="9"/>
      <c r="F12" s="9">
        <v>439.17168613694173</v>
      </c>
      <c r="G12" s="9">
        <v>425.59932370402049</v>
      </c>
      <c r="H12" s="10">
        <f t="shared" si="0"/>
        <v>20</v>
      </c>
      <c r="I12" s="10"/>
      <c r="J12" s="87"/>
      <c r="K12" s="87"/>
    </row>
    <row r="13" spans="1:11" x14ac:dyDescent="0.3">
      <c r="A13" s="8" t="s">
        <v>11</v>
      </c>
      <c r="B13" s="9">
        <v>9513.7791463688827</v>
      </c>
      <c r="C13" s="9">
        <v>420.76398371148645</v>
      </c>
      <c r="D13" s="10">
        <v>31</v>
      </c>
      <c r="E13" s="9"/>
      <c r="F13" s="9">
        <v>7348.2017858530908</v>
      </c>
      <c r="G13" s="9">
        <v>324.98743232981951</v>
      </c>
      <c r="H13" s="10">
        <f t="shared" si="0"/>
        <v>26</v>
      </c>
      <c r="I13" s="10"/>
      <c r="J13" s="87"/>
      <c r="K13" s="87"/>
    </row>
    <row r="14" spans="1:11" x14ac:dyDescent="0.3">
      <c r="A14" s="8" t="s">
        <v>12</v>
      </c>
      <c r="B14" s="9">
        <v>7167.7915732507336</v>
      </c>
      <c r="C14" s="9">
        <v>649.89065627634045</v>
      </c>
      <c r="D14" s="10">
        <v>19</v>
      </c>
      <c r="E14" s="9"/>
      <c r="F14" s="9">
        <v>5990.8465514408745</v>
      </c>
      <c r="G14" s="9">
        <v>543.17918666837431</v>
      </c>
      <c r="H14" s="10">
        <f t="shared" si="0"/>
        <v>14</v>
      </c>
      <c r="I14" s="10"/>
      <c r="J14" s="87"/>
      <c r="K14" s="87"/>
    </row>
    <row r="15" spans="1:11" x14ac:dyDescent="0.3">
      <c r="A15" s="8" t="s">
        <v>13</v>
      </c>
      <c r="B15" s="9">
        <v>2528.3847861787394</v>
      </c>
      <c r="C15" s="9">
        <v>1761.771192860017</v>
      </c>
      <c r="D15" s="10">
        <v>3</v>
      </c>
      <c r="E15" s="9"/>
      <c r="F15" s="9">
        <v>3878.2308722238326</v>
      </c>
      <c r="G15" s="9">
        <v>2702.3400343547678</v>
      </c>
      <c r="H15" s="10">
        <f t="shared" si="0"/>
        <v>1</v>
      </c>
      <c r="I15" s="10"/>
      <c r="J15" s="87"/>
      <c r="K15" s="87"/>
    </row>
    <row r="16" spans="1:11" x14ac:dyDescent="0.3">
      <c r="A16" s="8" t="s">
        <v>14</v>
      </c>
      <c r="B16" s="9">
        <v>822.27525505477331</v>
      </c>
      <c r="C16" s="9">
        <v>418.51904797654907</v>
      </c>
      <c r="D16" s="10">
        <v>33</v>
      </c>
      <c r="E16" s="9"/>
      <c r="F16" s="9">
        <v>454.87559278509872</v>
      </c>
      <c r="G16" s="9">
        <v>231.52113464427038</v>
      </c>
      <c r="H16" s="10">
        <f t="shared" si="0"/>
        <v>30</v>
      </c>
      <c r="I16" s="10"/>
      <c r="J16" s="87"/>
      <c r="K16" s="87"/>
    </row>
    <row r="17" spans="1:11" x14ac:dyDescent="0.3">
      <c r="A17" s="8" t="s">
        <v>15</v>
      </c>
      <c r="B17" s="9">
        <v>4582.9677147675911</v>
      </c>
      <c r="C17" s="9">
        <v>365.18575996326217</v>
      </c>
      <c r="D17" s="10">
        <v>40</v>
      </c>
      <c r="E17" s="9"/>
      <c r="F17" s="9">
        <v>2534.4210786296817</v>
      </c>
      <c r="G17" s="9">
        <v>201.95090720014511</v>
      </c>
      <c r="H17" s="10">
        <f t="shared" si="0"/>
        <v>33</v>
      </c>
      <c r="I17" s="10"/>
      <c r="J17" s="87"/>
      <c r="K17" s="87"/>
    </row>
    <row r="18" spans="1:11" x14ac:dyDescent="0.3">
      <c r="A18" s="8" t="s">
        <v>16</v>
      </c>
      <c r="B18" s="9">
        <v>2111.5620183171513</v>
      </c>
      <c r="C18" s="9">
        <v>307.7092369832398</v>
      </c>
      <c r="D18" s="10">
        <v>44</v>
      </c>
      <c r="E18" s="9"/>
      <c r="F18" s="9">
        <v>646.30884309502733</v>
      </c>
      <c r="G18" s="9">
        <v>94.183926041058754</v>
      </c>
      <c r="H18" s="10">
        <f t="shared" si="0"/>
        <v>47</v>
      </c>
      <c r="I18" s="10"/>
      <c r="J18" s="87"/>
      <c r="K18" s="87"/>
    </row>
    <row r="19" spans="1:11" x14ac:dyDescent="0.3">
      <c r="A19" s="8" t="s">
        <v>17</v>
      </c>
      <c r="B19" s="9">
        <v>784.61565797155106</v>
      </c>
      <c r="C19" s="9">
        <v>244.65690032552223</v>
      </c>
      <c r="D19" s="10">
        <v>49</v>
      </c>
      <c r="E19" s="9"/>
      <c r="F19" s="9">
        <v>376.1293713521124</v>
      </c>
      <c r="G19" s="9">
        <v>117.28372379707429</v>
      </c>
      <c r="H19" s="10">
        <f t="shared" si="0"/>
        <v>41</v>
      </c>
      <c r="I19" s="10"/>
      <c r="J19" s="87"/>
      <c r="K19" s="87"/>
    </row>
    <row r="20" spans="1:11" x14ac:dyDescent="0.3">
      <c r="A20" s="8" t="s">
        <v>18</v>
      </c>
      <c r="B20" s="9">
        <v>1470.9573742891644</v>
      </c>
      <c r="C20" s="9">
        <v>500.23273714785086</v>
      </c>
      <c r="D20" s="10">
        <v>24</v>
      </c>
      <c r="E20" s="9"/>
      <c r="F20" s="9">
        <v>2138.864419694703</v>
      </c>
      <c r="G20" s="9">
        <v>727.36982169117675</v>
      </c>
      <c r="H20" s="10">
        <f t="shared" si="0"/>
        <v>6</v>
      </c>
      <c r="I20" s="10"/>
      <c r="J20" s="87"/>
      <c r="K20" s="87"/>
    </row>
    <row r="21" spans="1:11" x14ac:dyDescent="0.3">
      <c r="A21" s="8" t="s">
        <v>19</v>
      </c>
      <c r="B21" s="9">
        <v>1990.5105279575941</v>
      </c>
      <c r="C21" s="9">
        <v>439.77967341756249</v>
      </c>
      <c r="D21" s="10">
        <v>29</v>
      </c>
      <c r="E21" s="9"/>
      <c r="F21" s="9">
        <v>3291.8662719535487</v>
      </c>
      <c r="G21" s="9">
        <v>727.29877771581539</v>
      </c>
      <c r="H21" s="10">
        <f t="shared" si="0"/>
        <v>7</v>
      </c>
      <c r="I21" s="10"/>
      <c r="J21" s="87"/>
      <c r="K21" s="87"/>
    </row>
    <row r="22" spans="1:11" x14ac:dyDescent="0.3">
      <c r="A22" s="8" t="s">
        <v>20</v>
      </c>
      <c r="B22" s="9">
        <v>1809.1340050945098</v>
      </c>
      <c r="C22" s="9">
        <v>395.54728628407679</v>
      </c>
      <c r="D22" s="10">
        <v>37</v>
      </c>
      <c r="E22" s="9"/>
      <c r="F22" s="9">
        <v>1805.8747969193582</v>
      </c>
      <c r="G22" s="9">
        <v>394.83469620203431</v>
      </c>
      <c r="H22" s="10">
        <f t="shared" si="0"/>
        <v>22</v>
      </c>
      <c r="I22" s="10"/>
      <c r="J22" s="87"/>
      <c r="K22" s="87"/>
    </row>
    <row r="23" spans="1:11" x14ac:dyDescent="0.3">
      <c r="A23" s="8" t="s">
        <v>21</v>
      </c>
      <c r="B23" s="9">
        <v>1084.2136973232919</v>
      </c>
      <c r="C23" s="9">
        <v>776.81207097351171</v>
      </c>
      <c r="D23" s="10">
        <v>10</v>
      </c>
      <c r="E23" s="9"/>
      <c r="F23" s="9">
        <v>203.11371532452014</v>
      </c>
      <c r="G23" s="9">
        <v>145.52591083648474</v>
      </c>
      <c r="H23" s="10">
        <f t="shared" si="0"/>
        <v>37</v>
      </c>
      <c r="I23" s="10"/>
      <c r="J23" s="87"/>
      <c r="K23" s="87"/>
    </row>
    <row r="24" spans="1:11" x14ac:dyDescent="0.3">
      <c r="A24" s="8" t="s">
        <v>22</v>
      </c>
      <c r="B24" s="9">
        <v>18757.865871574111</v>
      </c>
      <c r="C24" s="9">
        <v>3035.1291236093589</v>
      </c>
      <c r="D24" s="10">
        <v>1</v>
      </c>
      <c r="E24" s="9"/>
      <c r="F24" s="9">
        <v>3558.8042120591872</v>
      </c>
      <c r="G24" s="9">
        <v>575.83471292505135</v>
      </c>
      <c r="H24" s="10">
        <f t="shared" si="0"/>
        <v>12</v>
      </c>
      <c r="I24" s="10"/>
      <c r="J24" s="87"/>
      <c r="K24" s="87"/>
    </row>
    <row r="25" spans="1:11" x14ac:dyDescent="0.3">
      <c r="A25" s="8" t="s">
        <v>23</v>
      </c>
      <c r="B25" s="9">
        <v>2794.4094344138452</v>
      </c>
      <c r="C25" s="9">
        <v>399.12158047468012</v>
      </c>
      <c r="D25" s="10">
        <v>36</v>
      </c>
      <c r="E25" s="9"/>
      <c r="F25" s="9">
        <v>787.32423021287093</v>
      </c>
      <c r="G25" s="9">
        <v>112.45241561191855</v>
      </c>
      <c r="H25" s="10">
        <f t="shared" si="0"/>
        <v>43</v>
      </c>
      <c r="I25" s="10"/>
      <c r="J25" s="87"/>
      <c r="K25" s="87"/>
    </row>
    <row r="26" spans="1:11" x14ac:dyDescent="0.3">
      <c r="A26" s="8" t="s">
        <v>24</v>
      </c>
      <c r="B26" s="9">
        <v>2984.9298371057534</v>
      </c>
      <c r="C26" s="9">
        <v>297.38489784272355</v>
      </c>
      <c r="D26" s="10">
        <v>46</v>
      </c>
      <c r="E26" s="9"/>
      <c r="F26" s="9">
        <v>637.24679096716818</v>
      </c>
      <c r="G26" s="9">
        <v>63.488116027586429</v>
      </c>
      <c r="H26" s="10">
        <f t="shared" si="0"/>
        <v>50</v>
      </c>
      <c r="I26" s="10"/>
      <c r="J26" s="87"/>
      <c r="K26" s="87"/>
    </row>
    <row r="27" spans="1:11" x14ac:dyDescent="0.3">
      <c r="A27" s="8" t="s">
        <v>25</v>
      </c>
      <c r="B27" s="9">
        <v>1683.5138252079453</v>
      </c>
      <c r="C27" s="9">
        <v>293.401666843783</v>
      </c>
      <c r="D27" s="10">
        <v>47</v>
      </c>
      <c r="E27" s="9"/>
      <c r="F27" s="9">
        <v>609.94455270739138</v>
      </c>
      <c r="G27" s="9">
        <v>106.30072991799136</v>
      </c>
      <c r="H27" s="10">
        <f t="shared" si="0"/>
        <v>44</v>
      </c>
      <c r="I27" s="10"/>
      <c r="J27" s="87"/>
      <c r="K27" s="87"/>
    </row>
    <row r="28" spans="1:11" x14ac:dyDescent="0.3">
      <c r="A28" s="8" t="s">
        <v>26</v>
      </c>
      <c r="B28" s="9">
        <v>1574.2820133436887</v>
      </c>
      <c r="C28" s="9">
        <v>535.52653964999331</v>
      </c>
      <c r="D28" s="10">
        <v>20</v>
      </c>
      <c r="E28" s="9"/>
      <c r="F28" s="9">
        <v>1419.4743697476456</v>
      </c>
      <c r="G28" s="9">
        <v>482.86532584988402</v>
      </c>
      <c r="H28" s="10">
        <f t="shared" si="0"/>
        <v>17</v>
      </c>
      <c r="I28" s="10"/>
      <c r="J28" s="87"/>
      <c r="K28" s="87"/>
    </row>
    <row r="29" spans="1:11" x14ac:dyDescent="0.3">
      <c r="A29" s="8" t="s">
        <v>27</v>
      </c>
      <c r="B29" s="9">
        <v>3312.5831079507993</v>
      </c>
      <c r="C29" s="9">
        <v>534.61906187494299</v>
      </c>
      <c r="D29" s="10">
        <v>21</v>
      </c>
      <c r="E29" s="9"/>
      <c r="F29" s="9">
        <v>1697.4105200671922</v>
      </c>
      <c r="G29" s="9">
        <v>273.94573669016597</v>
      </c>
      <c r="H29" s="10">
        <f t="shared" si="0"/>
        <v>28</v>
      </c>
      <c r="I29" s="10"/>
      <c r="J29" s="87"/>
      <c r="K29" s="87"/>
    </row>
    <row r="30" spans="1:11" x14ac:dyDescent="0.3">
      <c r="A30" s="8" t="s">
        <v>28</v>
      </c>
      <c r="B30" s="9">
        <v>875.2845048591887</v>
      </c>
      <c r="C30" s="9">
        <v>772.66528325899503</v>
      </c>
      <c r="D30" s="10">
        <v>11</v>
      </c>
      <c r="E30" s="9"/>
      <c r="F30" s="9">
        <v>395.37706056048108</v>
      </c>
      <c r="G30" s="9">
        <v>349.02266268408266</v>
      </c>
      <c r="H30" s="10">
        <f t="shared" si="0"/>
        <v>24</v>
      </c>
      <c r="I30" s="10"/>
      <c r="J30" s="87"/>
      <c r="K30" s="87"/>
    </row>
    <row r="31" spans="1:11" x14ac:dyDescent="0.3">
      <c r="A31" s="8" t="s">
        <v>29</v>
      </c>
      <c r="B31" s="9">
        <v>946.50537349469175</v>
      </c>
      <c r="C31" s="9">
        <v>478.42469693354604</v>
      </c>
      <c r="D31" s="10">
        <v>25</v>
      </c>
      <c r="E31" s="9"/>
      <c r="F31" s="9">
        <v>815.90884467104343</v>
      </c>
      <c r="G31" s="9">
        <v>412.41281102915235</v>
      </c>
      <c r="H31" s="10">
        <f t="shared" si="0"/>
        <v>21</v>
      </c>
      <c r="I31" s="10"/>
      <c r="J31" s="87"/>
      <c r="K31" s="87"/>
    </row>
    <row r="32" spans="1:11" x14ac:dyDescent="0.3">
      <c r="A32" s="8" t="s">
        <v>30</v>
      </c>
      <c r="B32" s="9">
        <v>1308.9755368680571</v>
      </c>
      <c r="C32" s="9">
        <v>409.80069253167557</v>
      </c>
      <c r="D32" s="10">
        <v>34</v>
      </c>
      <c r="E32" s="9"/>
      <c r="F32" s="9">
        <v>1380.0109122878839</v>
      </c>
      <c r="G32" s="9">
        <v>432.03972238470391</v>
      </c>
      <c r="H32" s="10">
        <f t="shared" si="0"/>
        <v>19</v>
      </c>
      <c r="I32" s="10"/>
      <c r="J32" s="87"/>
      <c r="K32" s="87"/>
    </row>
    <row r="33" spans="1:11" x14ac:dyDescent="0.3">
      <c r="A33" s="8" t="s">
        <v>31</v>
      </c>
      <c r="B33" s="9">
        <v>495.54202358634797</v>
      </c>
      <c r="C33" s="9">
        <v>353.4400412440234</v>
      </c>
      <c r="D33" s="10">
        <v>41</v>
      </c>
      <c r="E33" s="9"/>
      <c r="F33" s="9">
        <v>147.41960232554391</v>
      </c>
      <c r="G33" s="9">
        <v>105.14545254715148</v>
      </c>
      <c r="H33" s="10">
        <f t="shared" si="0"/>
        <v>45</v>
      </c>
      <c r="I33" s="10"/>
      <c r="J33" s="87"/>
      <c r="K33" s="87"/>
    </row>
    <row r="34" spans="1:11" x14ac:dyDescent="0.3">
      <c r="A34" s="8" t="s">
        <v>32</v>
      </c>
      <c r="B34" s="9">
        <v>2799.2241794377996</v>
      </c>
      <c r="C34" s="9">
        <v>301.28856789582341</v>
      </c>
      <c r="D34" s="10">
        <v>45</v>
      </c>
      <c r="E34" s="9"/>
      <c r="F34" s="9">
        <v>1209.6651394128862</v>
      </c>
      <c r="G34" s="9">
        <v>130.19974611694315</v>
      </c>
      <c r="H34" s="10">
        <f t="shared" si="0"/>
        <v>40</v>
      </c>
      <c r="I34" s="10"/>
      <c r="J34" s="87"/>
      <c r="K34" s="87"/>
    </row>
    <row r="35" spans="1:11" x14ac:dyDescent="0.3">
      <c r="A35" s="8" t="s">
        <v>33</v>
      </c>
      <c r="B35" s="9">
        <v>2095.5651723322239</v>
      </c>
      <c r="C35" s="9">
        <v>991.10571055515982</v>
      </c>
      <c r="D35" s="10">
        <v>6</v>
      </c>
      <c r="E35" s="9"/>
      <c r="F35" s="9">
        <v>1329.1210558067226</v>
      </c>
      <c r="G35" s="9">
        <v>628.61298031741944</v>
      </c>
      <c r="H35" s="10">
        <f t="shared" si="0"/>
        <v>9</v>
      </c>
      <c r="I35" s="10"/>
      <c r="J35" s="87"/>
      <c r="K35" s="87"/>
    </row>
    <row r="36" spans="1:11" x14ac:dyDescent="0.3">
      <c r="A36" s="11" t="s">
        <v>34</v>
      </c>
      <c r="B36" s="13">
        <v>6297.1211513175494</v>
      </c>
      <c r="C36" s="13">
        <v>321.75421043421881</v>
      </c>
      <c r="D36" s="14">
        <v>43</v>
      </c>
      <c r="E36" s="13"/>
      <c r="F36" s="13">
        <v>2682.7802870852197</v>
      </c>
      <c r="G36" s="13">
        <v>137.0778538791468</v>
      </c>
      <c r="H36" s="14">
        <f t="shared" si="0"/>
        <v>38</v>
      </c>
      <c r="I36" s="10"/>
      <c r="J36" s="87"/>
      <c r="K36" s="87"/>
    </row>
    <row r="37" spans="1:11" x14ac:dyDescent="0.3">
      <c r="A37" s="8" t="s">
        <v>35</v>
      </c>
      <c r="B37" s="9">
        <v>4389.2199423963357</v>
      </c>
      <c r="C37" s="9">
        <v>405.07808482295223</v>
      </c>
      <c r="D37" s="10">
        <v>35</v>
      </c>
      <c r="E37" s="9"/>
      <c r="F37" s="9">
        <v>8989.0015841441436</v>
      </c>
      <c r="G37" s="9">
        <v>829.58876382659025</v>
      </c>
      <c r="H37" s="10">
        <f t="shared" si="0"/>
        <v>5</v>
      </c>
      <c r="I37" s="10"/>
      <c r="J37" s="87"/>
      <c r="K37" s="87"/>
    </row>
    <row r="38" spans="1:11" x14ac:dyDescent="0.3">
      <c r="A38" s="8" t="s">
        <v>36</v>
      </c>
      <c r="B38" s="9">
        <v>520.05057914605209</v>
      </c>
      <c r="C38" s="9">
        <v>663.39243646218142</v>
      </c>
      <c r="D38" s="10">
        <v>18</v>
      </c>
      <c r="E38" s="9"/>
      <c r="F38" s="9">
        <v>722.37204003094359</v>
      </c>
      <c r="G38" s="9">
        <v>921.47988462041519</v>
      </c>
      <c r="H38" s="10">
        <f t="shared" si="0"/>
        <v>4</v>
      </c>
      <c r="I38" s="10"/>
      <c r="J38" s="87"/>
      <c r="K38" s="87"/>
    </row>
    <row r="39" spans="1:11" x14ac:dyDescent="0.3">
      <c r="A39" s="8" t="s">
        <v>37</v>
      </c>
      <c r="B39" s="9">
        <v>4957.9326599266142</v>
      </c>
      <c r="C39" s="9">
        <v>420.66519626373417</v>
      </c>
      <c r="D39" s="10">
        <v>32</v>
      </c>
      <c r="E39" s="9"/>
      <c r="F39" s="9">
        <v>1610.8616253519106</v>
      </c>
      <c r="G39" s="9">
        <v>136.67660863155197</v>
      </c>
      <c r="H39" s="10">
        <f t="shared" si="0"/>
        <v>39</v>
      </c>
      <c r="I39" s="10"/>
      <c r="J39" s="87"/>
      <c r="K39" s="87"/>
    </row>
    <row r="40" spans="1:11" x14ac:dyDescent="0.3">
      <c r="A40" s="8" t="s">
        <v>38</v>
      </c>
      <c r="B40" s="9">
        <v>3233.5163241153014</v>
      </c>
      <c r="C40" s="9">
        <v>797.645957031016</v>
      </c>
      <c r="D40" s="10">
        <v>8</v>
      </c>
      <c r="E40" s="9"/>
      <c r="F40" s="9">
        <v>2149.5779007783094</v>
      </c>
      <c r="G40" s="9">
        <v>530.25930597339925</v>
      </c>
      <c r="H40" s="10">
        <f t="shared" si="0"/>
        <v>15</v>
      </c>
      <c r="I40" s="10"/>
      <c r="J40" s="87"/>
      <c r="K40" s="87"/>
    </row>
    <row r="41" spans="1:11" x14ac:dyDescent="0.3">
      <c r="A41" s="8" t="s">
        <v>39</v>
      </c>
      <c r="B41" s="9">
        <v>1790.8766099741383</v>
      </c>
      <c r="C41" s="9">
        <v>423.03925393839552</v>
      </c>
      <c r="D41" s="10">
        <v>30</v>
      </c>
      <c r="E41" s="9"/>
      <c r="F41" s="9">
        <v>406.50449399506431</v>
      </c>
      <c r="G41" s="9">
        <v>96.024124110236897</v>
      </c>
      <c r="H41" s="10">
        <f t="shared" si="0"/>
        <v>46</v>
      </c>
      <c r="I41" s="10"/>
      <c r="J41" s="87"/>
      <c r="K41" s="87"/>
    </row>
    <row r="42" spans="1:11" x14ac:dyDescent="0.3">
      <c r="A42" s="8" t="s">
        <v>40</v>
      </c>
      <c r="B42" s="9">
        <v>5894.64810147556</v>
      </c>
      <c r="C42" s="9">
        <v>454.77490087325543</v>
      </c>
      <c r="D42" s="10">
        <v>27</v>
      </c>
      <c r="E42" s="9"/>
      <c r="F42" s="9">
        <v>1141.7594320601027</v>
      </c>
      <c r="G42" s="9">
        <v>88.087282497195986</v>
      </c>
      <c r="H42" s="10">
        <f t="shared" si="0"/>
        <v>48</v>
      </c>
      <c r="I42" s="10"/>
      <c r="J42" s="87"/>
      <c r="K42" s="87"/>
    </row>
    <row r="43" spans="1:11" x14ac:dyDescent="0.3">
      <c r="A43" s="8" t="s">
        <v>41</v>
      </c>
      <c r="B43" s="9">
        <v>795.36296360480242</v>
      </c>
      <c r="C43" s="9">
        <v>725.72129654568528</v>
      </c>
      <c r="D43" s="10">
        <v>13</v>
      </c>
      <c r="E43" s="9"/>
      <c r="F43" s="9">
        <v>531.0373498045808</v>
      </c>
      <c r="G43" s="9">
        <v>484.53992912580986</v>
      </c>
      <c r="H43" s="10">
        <f t="shared" si="0"/>
        <v>16</v>
      </c>
      <c r="I43" s="10"/>
      <c r="J43" s="87"/>
      <c r="K43" s="87"/>
    </row>
    <row r="44" spans="1:11" x14ac:dyDescent="0.3">
      <c r="A44" s="8" t="s">
        <v>42</v>
      </c>
      <c r="B44" s="9">
        <v>2096.608509068928</v>
      </c>
      <c r="C44" s="9">
        <v>390.17159200360436</v>
      </c>
      <c r="D44" s="10">
        <v>38</v>
      </c>
      <c r="E44" s="9"/>
      <c r="F44" s="9">
        <v>2925.1220107809836</v>
      </c>
      <c r="G44" s="9">
        <v>544.35508909483269</v>
      </c>
      <c r="H44" s="10">
        <f t="shared" si="0"/>
        <v>13</v>
      </c>
      <c r="I44" s="10"/>
      <c r="J44" s="87"/>
      <c r="K44" s="87"/>
    </row>
    <row r="45" spans="1:11" x14ac:dyDescent="0.3">
      <c r="A45" s="8" t="s">
        <v>43</v>
      </c>
      <c r="B45" s="9">
        <v>671.69457865442405</v>
      </c>
      <c r="C45" s="9">
        <v>730.64443277997827</v>
      </c>
      <c r="D45" s="10">
        <v>12</v>
      </c>
      <c r="E45" s="9"/>
      <c r="F45" s="9">
        <v>410.18954600838703</v>
      </c>
      <c r="G45" s="9">
        <v>446.188964001996</v>
      </c>
      <c r="H45" s="10">
        <f t="shared" si="0"/>
        <v>18</v>
      </c>
      <c r="I45" s="10"/>
      <c r="J45" s="87"/>
      <c r="K45" s="87"/>
    </row>
    <row r="46" spans="1:11" x14ac:dyDescent="0.3">
      <c r="A46" s="8" t="s">
        <v>44</v>
      </c>
      <c r="B46" s="9">
        <v>3578.6440897988164</v>
      </c>
      <c r="C46" s="9">
        <v>502.16089434766781</v>
      </c>
      <c r="D46" s="10">
        <v>23</v>
      </c>
      <c r="E46" s="9"/>
      <c r="F46" s="9">
        <v>808.72381457909387</v>
      </c>
      <c r="G46" s="9">
        <v>113.48138116526859</v>
      </c>
      <c r="H46" s="10">
        <f t="shared" si="0"/>
        <v>42</v>
      </c>
      <c r="I46" s="10"/>
      <c r="J46" s="87"/>
      <c r="K46" s="87"/>
    </row>
    <row r="47" spans="1:11" x14ac:dyDescent="0.3">
      <c r="A47" s="8" t="s">
        <v>45</v>
      </c>
      <c r="B47" s="9">
        <v>14045.604433048955</v>
      </c>
      <c r="C47" s="9">
        <v>460.46178520314749</v>
      </c>
      <c r="D47" s="10">
        <v>26</v>
      </c>
      <c r="E47" s="9"/>
      <c r="F47" s="9">
        <v>11268.072103159411</v>
      </c>
      <c r="G47" s="9">
        <v>369.40500646665782</v>
      </c>
      <c r="H47" s="10">
        <f t="shared" si="0"/>
        <v>23</v>
      </c>
      <c r="I47" s="10"/>
      <c r="J47" s="87"/>
      <c r="K47" s="87"/>
    </row>
    <row r="48" spans="1:11" x14ac:dyDescent="0.3">
      <c r="A48" s="8" t="s">
        <v>46</v>
      </c>
      <c r="B48" s="9">
        <v>2425.2103579929712</v>
      </c>
      <c r="C48" s="9">
        <v>709.59599488812512</v>
      </c>
      <c r="D48" s="10">
        <v>14</v>
      </c>
      <c r="E48" s="9"/>
      <c r="F48" s="9">
        <v>770.08388137312647</v>
      </c>
      <c r="G48" s="9">
        <v>225.32001652941</v>
      </c>
      <c r="H48" s="10">
        <f t="shared" si="0"/>
        <v>31</v>
      </c>
      <c r="I48" s="10"/>
      <c r="J48" s="87"/>
      <c r="K48" s="87"/>
    </row>
    <row r="49" spans="1:11" x14ac:dyDescent="0.3">
      <c r="A49" s="8" t="s">
        <v>47</v>
      </c>
      <c r="B49" s="9">
        <v>456.7064400185044</v>
      </c>
      <c r="C49" s="9">
        <v>705.37734919393881</v>
      </c>
      <c r="D49" s="10">
        <v>15</v>
      </c>
      <c r="E49" s="9"/>
      <c r="F49" s="9">
        <v>113.96611973921898</v>
      </c>
      <c r="G49" s="9">
        <v>176.01923773247466</v>
      </c>
      <c r="H49" s="10">
        <f t="shared" si="0"/>
        <v>35</v>
      </c>
      <c r="I49" s="10"/>
      <c r="J49" s="87"/>
      <c r="K49" s="87"/>
    </row>
    <row r="50" spans="1:11" x14ac:dyDescent="0.3">
      <c r="A50" s="8" t="s">
        <v>48</v>
      </c>
      <c r="B50" s="9">
        <v>18167.345884434762</v>
      </c>
      <c r="C50" s="9">
        <v>2084.4395806778489</v>
      </c>
      <c r="D50" s="10">
        <v>2</v>
      </c>
      <c r="E50" s="9"/>
      <c r="F50" s="9">
        <v>10770.305352230538</v>
      </c>
      <c r="G50" s="9">
        <v>1235.7364094339359</v>
      </c>
      <c r="H50" s="10">
        <f t="shared" si="0"/>
        <v>3</v>
      </c>
      <c r="I50" s="10"/>
      <c r="J50" s="87"/>
      <c r="K50" s="87"/>
    </row>
    <row r="51" spans="1:11" x14ac:dyDescent="0.3">
      <c r="A51" s="8" t="s">
        <v>49</v>
      </c>
      <c r="B51" s="9">
        <v>5391.4145042586351</v>
      </c>
      <c r="C51" s="9">
        <v>690.06749166231089</v>
      </c>
      <c r="D51" s="10">
        <v>16</v>
      </c>
      <c r="E51" s="9"/>
      <c r="F51" s="9">
        <v>4806.4774050311798</v>
      </c>
      <c r="G51" s="9">
        <v>615.19918455565426</v>
      </c>
      <c r="H51" s="10">
        <f t="shared" si="0"/>
        <v>10</v>
      </c>
      <c r="I51" s="10"/>
      <c r="J51" s="87"/>
      <c r="K51" s="87"/>
    </row>
    <row r="52" spans="1:11" x14ac:dyDescent="0.3">
      <c r="A52" s="8" t="s">
        <v>50</v>
      </c>
      <c r="B52" s="9">
        <v>1761.8987834369543</v>
      </c>
      <c r="C52" s="9">
        <v>995.38311369258872</v>
      </c>
      <c r="D52" s="10">
        <v>5</v>
      </c>
      <c r="E52" s="9"/>
      <c r="F52" s="9">
        <v>261.20940902638398</v>
      </c>
      <c r="G52" s="9">
        <v>147.57001782775041</v>
      </c>
      <c r="H52" s="10">
        <f t="shared" si="0"/>
        <v>36</v>
      </c>
      <c r="I52" s="10"/>
      <c r="J52" s="87"/>
      <c r="K52" s="87"/>
    </row>
    <row r="53" spans="1:11" x14ac:dyDescent="0.3">
      <c r="A53" s="8" t="s">
        <v>51</v>
      </c>
      <c r="B53" s="9">
        <v>1387.2198004731217</v>
      </c>
      <c r="C53" s="9">
        <v>234.6862394440698</v>
      </c>
      <c r="D53" s="10">
        <v>50</v>
      </c>
      <c r="E53" s="9"/>
      <c r="F53" s="9">
        <v>513.11584127619244</v>
      </c>
      <c r="G53" s="9">
        <v>86.807604063335347</v>
      </c>
      <c r="H53" s="10">
        <f t="shared" si="0"/>
        <v>49</v>
      </c>
      <c r="I53" s="10"/>
      <c r="J53" s="87"/>
      <c r="K53" s="87"/>
    </row>
    <row r="54" spans="1:11" x14ac:dyDescent="0.3">
      <c r="A54" s="8" t="s">
        <v>52</v>
      </c>
      <c r="B54" s="9">
        <v>479.60617837759435</v>
      </c>
      <c r="C54" s="9">
        <v>821.16330833736151</v>
      </c>
      <c r="D54" s="10">
        <v>7</v>
      </c>
      <c r="E54" s="9"/>
      <c r="F54" s="9">
        <v>350.58807325204509</v>
      </c>
      <c r="G54" s="9">
        <v>600.2634558819517</v>
      </c>
      <c r="H54" s="10">
        <f t="shared" si="0"/>
        <v>11</v>
      </c>
      <c r="I54" s="10"/>
      <c r="J54" s="87"/>
      <c r="K54" s="87"/>
    </row>
    <row r="55" spans="1:11" ht="18" customHeight="1" x14ac:dyDescent="0.3">
      <c r="A55" s="8" t="s">
        <v>53</v>
      </c>
      <c r="B55" s="9">
        <v>20847.439169578935</v>
      </c>
      <c r="C55" s="9">
        <v>30704.416632171778</v>
      </c>
      <c r="D55" s="10"/>
      <c r="E55" s="9"/>
      <c r="F55" s="9">
        <v>1342.3072998757921</v>
      </c>
      <c r="G55" s="9">
        <v>1976.9700368730846</v>
      </c>
      <c r="H55" s="10"/>
      <c r="I55" s="10"/>
      <c r="J55" s="87"/>
      <c r="K55" s="87"/>
    </row>
    <row r="56" spans="1:11" ht="70.5" customHeight="1" x14ac:dyDescent="0.3">
      <c r="A56" s="231" t="s">
        <v>221</v>
      </c>
      <c r="B56" s="231"/>
      <c r="C56" s="231"/>
      <c r="D56" s="231"/>
      <c r="E56" s="231"/>
      <c r="F56" s="231"/>
      <c r="G56" s="231"/>
      <c r="H56" s="231"/>
      <c r="I56" s="231"/>
    </row>
  </sheetData>
  <sortState xmlns:xlrd2="http://schemas.microsoft.com/office/spreadsheetml/2017/richdata2" ref="A5:H54">
    <sortCondition ref="A5:A54"/>
  </sortState>
  <mergeCells count="3">
    <mergeCell ref="A56:I56"/>
    <mergeCell ref="B2:D2"/>
    <mergeCell ref="F2:H2"/>
  </mergeCells>
  <pageMargins left="0.7" right="0.7" top="0.75" bottom="0.75" header="0.3" footer="0.3"/>
  <pageSetup scale="77"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5483-A3CB-4B55-B00B-ED953CE047AE}">
  <sheetPr>
    <pageSetUpPr fitToPage="1"/>
  </sheetPr>
  <dimension ref="A1:L64"/>
  <sheetViews>
    <sheetView showGridLines="0" workbookViewId="0"/>
  </sheetViews>
  <sheetFormatPr defaultColWidth="8.81640625" defaultRowHeight="12.5" x14ac:dyDescent="0.25"/>
  <cols>
    <col min="1" max="1" width="25.1796875" style="6" customWidth="1"/>
    <col min="2" max="3" width="11.81640625" style="43" customWidth="1"/>
    <col min="4" max="4" width="13" style="43" customWidth="1"/>
    <col min="5" max="5" width="19.453125" style="43" customWidth="1"/>
    <col min="6" max="6" width="10.453125" style="64" customWidth="1"/>
    <col min="7" max="7" width="8.81640625" style="6"/>
    <col min="8" max="8" width="24.81640625" style="6" customWidth="1"/>
    <col min="9" max="9" width="13.54296875" style="6" customWidth="1"/>
    <col min="10" max="10" width="12.1796875" style="6" customWidth="1"/>
    <col min="11" max="11" width="13.453125" style="6" customWidth="1"/>
    <col min="12" max="12" width="19.81640625" style="6" customWidth="1"/>
    <col min="13" max="13" width="12.54296875" style="6" customWidth="1"/>
    <col min="14" max="16384" width="8.81640625" style="6"/>
  </cols>
  <sheetData>
    <row r="1" spans="1:9" ht="21" customHeight="1" x14ac:dyDescent="0.4">
      <c r="A1" s="1" t="s">
        <v>206</v>
      </c>
    </row>
    <row r="2" spans="1:9" ht="50.25" customHeight="1" x14ac:dyDescent="0.25">
      <c r="A2" s="28"/>
      <c r="B2" s="109" t="s">
        <v>1</v>
      </c>
      <c r="C2" s="110" t="s">
        <v>100</v>
      </c>
      <c r="D2" s="110"/>
      <c r="E2" s="110"/>
      <c r="F2" s="109" t="s">
        <v>0</v>
      </c>
      <c r="H2" s="43"/>
    </row>
    <row r="3" spans="1:9" ht="19.5" customHeight="1" x14ac:dyDescent="0.3">
      <c r="A3" s="2" t="s">
        <v>2</v>
      </c>
      <c r="B3" s="101">
        <v>80377.44932223481</v>
      </c>
      <c r="C3" s="101">
        <v>239.99365367800323</v>
      </c>
      <c r="D3" s="101"/>
      <c r="E3" s="101"/>
      <c r="H3" s="142"/>
      <c r="I3" s="142"/>
    </row>
    <row r="4" spans="1:9" ht="16.5" customHeight="1" x14ac:dyDescent="0.3">
      <c r="A4" s="8" t="s">
        <v>3</v>
      </c>
      <c r="B4" s="101">
        <v>1291.5379964065419</v>
      </c>
      <c r="C4" s="5">
        <v>252.82295913501696</v>
      </c>
      <c r="D4" s="9">
        <v>12.829305457013731</v>
      </c>
      <c r="E4" s="175">
        <v>5.3456852964231569E-2</v>
      </c>
      <c r="F4" s="64">
        <v>17</v>
      </c>
      <c r="H4" s="142"/>
      <c r="I4" s="142"/>
    </row>
    <row r="5" spans="1:9" ht="14.25" customHeight="1" x14ac:dyDescent="0.3">
      <c r="A5" s="8" t="s">
        <v>4</v>
      </c>
      <c r="B5" s="101">
        <v>1400.1460676904617</v>
      </c>
      <c r="C5" s="5">
        <v>1909.1009177596879</v>
      </c>
      <c r="D5" s="9">
        <v>1669.1072640816847</v>
      </c>
      <c r="E5" s="175">
        <v>6.9547975061086698</v>
      </c>
      <c r="F5" s="64">
        <v>1</v>
      </c>
      <c r="H5" s="142"/>
      <c r="I5" s="142"/>
    </row>
    <row r="6" spans="1:9" ht="14.25" customHeight="1" x14ac:dyDescent="0.3">
      <c r="A6" s="8" t="s">
        <v>5</v>
      </c>
      <c r="B6" s="101">
        <v>1277.985383179544</v>
      </c>
      <c r="C6" s="5">
        <v>171.972308532554</v>
      </c>
      <c r="D6" s="9">
        <v>-68.021345145449231</v>
      </c>
      <c r="E6" s="175">
        <v>-0.28342976617503685</v>
      </c>
      <c r="F6" s="64">
        <v>35</v>
      </c>
      <c r="H6" s="142"/>
      <c r="I6" s="142"/>
    </row>
    <row r="7" spans="1:9" ht="14.25" customHeight="1" x14ac:dyDescent="0.3">
      <c r="A7" s="8" t="s">
        <v>6</v>
      </c>
      <c r="B7" s="101">
        <v>1064.222277899087</v>
      </c>
      <c r="C7" s="5">
        <v>346.90849066968269</v>
      </c>
      <c r="D7" s="9">
        <v>106.91483699167946</v>
      </c>
      <c r="E7" s="175">
        <v>0.44549026756818283</v>
      </c>
      <c r="F7" s="64">
        <v>10</v>
      </c>
      <c r="H7" s="142"/>
      <c r="I7" s="142"/>
    </row>
    <row r="8" spans="1:9" ht="14.25" customHeight="1" x14ac:dyDescent="0.3">
      <c r="A8" s="8" t="s">
        <v>7</v>
      </c>
      <c r="B8" s="101">
        <v>12732.654115151781</v>
      </c>
      <c r="C8" s="5">
        <v>326.7699486347156</v>
      </c>
      <c r="D8" s="9">
        <v>86.776294956712377</v>
      </c>
      <c r="E8" s="175">
        <v>0.36157745684866799</v>
      </c>
      <c r="F8" s="64">
        <v>11</v>
      </c>
      <c r="H8" s="142"/>
      <c r="I8" s="142"/>
    </row>
    <row r="9" spans="1:9" ht="14.25" customHeight="1" x14ac:dyDescent="0.3">
      <c r="A9" s="8" t="s">
        <v>8</v>
      </c>
      <c r="B9" s="101">
        <v>1019.6509711996773</v>
      </c>
      <c r="C9" s="5">
        <v>173.48054246533493</v>
      </c>
      <c r="D9" s="9">
        <v>-66.513111212668292</v>
      </c>
      <c r="E9" s="175">
        <v>-0.27714529194137849</v>
      </c>
      <c r="F9" s="64">
        <v>34</v>
      </c>
      <c r="H9" s="142"/>
      <c r="I9" s="142"/>
    </row>
    <row r="10" spans="1:9" ht="14.25" customHeight="1" x14ac:dyDescent="0.3">
      <c r="A10" s="8" t="s">
        <v>9</v>
      </c>
      <c r="B10" s="101">
        <v>667.43803263377868</v>
      </c>
      <c r="C10" s="5">
        <v>184.51909241733847</v>
      </c>
      <c r="D10" s="9">
        <v>-55.474561260664757</v>
      </c>
      <c r="E10" s="175">
        <v>-0.23115011755725154</v>
      </c>
      <c r="F10" s="64">
        <v>32</v>
      </c>
      <c r="H10" s="142"/>
      <c r="I10" s="142"/>
    </row>
    <row r="11" spans="1:9" ht="14.25" customHeight="1" x14ac:dyDescent="0.3">
      <c r="A11" s="8" t="s">
        <v>10</v>
      </c>
      <c r="B11" s="101">
        <v>212.11163443955243</v>
      </c>
      <c r="C11" s="5">
        <v>205.55643958130463</v>
      </c>
      <c r="D11" s="9">
        <v>-34.437214096698597</v>
      </c>
      <c r="E11" s="175">
        <v>-0.14349218643465722</v>
      </c>
      <c r="F11" s="64">
        <v>26</v>
      </c>
      <c r="H11" s="142"/>
      <c r="I11" s="142"/>
    </row>
    <row r="12" spans="1:9" ht="14.25" customHeight="1" x14ac:dyDescent="0.3">
      <c r="A12" s="8" t="s">
        <v>11</v>
      </c>
      <c r="B12" s="101">
        <v>6543.2094696099066</v>
      </c>
      <c r="C12" s="5">
        <v>289.38520017490401</v>
      </c>
      <c r="D12" s="9">
        <v>49.391546496900787</v>
      </c>
      <c r="E12" s="175">
        <v>0.20580355246880347</v>
      </c>
      <c r="F12" s="64">
        <v>15</v>
      </c>
      <c r="H12" s="142"/>
      <c r="I12" s="142"/>
    </row>
    <row r="13" spans="1:9" ht="14.25" customHeight="1" x14ac:dyDescent="0.3">
      <c r="A13" s="8" t="s">
        <v>12</v>
      </c>
      <c r="B13" s="101">
        <v>3260.875993215529</v>
      </c>
      <c r="C13" s="5">
        <v>295.65770957615877</v>
      </c>
      <c r="D13" s="9">
        <v>55.664055898155539</v>
      </c>
      <c r="E13" s="175">
        <v>0.23193969942571638</v>
      </c>
      <c r="F13" s="64">
        <v>14</v>
      </c>
      <c r="H13" s="142"/>
      <c r="I13" s="142"/>
    </row>
    <row r="14" spans="1:9" ht="14.25" customHeight="1" x14ac:dyDescent="0.3">
      <c r="A14" s="8" t="s">
        <v>13</v>
      </c>
      <c r="B14" s="101">
        <v>381.88601816107843</v>
      </c>
      <c r="C14" s="5">
        <v>266.09707091657975</v>
      </c>
      <c r="D14" s="9">
        <v>26.103417238576526</v>
      </c>
      <c r="E14" s="175">
        <v>0.10876711462378578</v>
      </c>
      <c r="F14" s="64">
        <v>16</v>
      </c>
      <c r="H14" s="142"/>
      <c r="I14" s="142"/>
    </row>
    <row r="15" spans="1:9" ht="14.25" customHeight="1" x14ac:dyDescent="0.3">
      <c r="A15" s="8" t="s">
        <v>14</v>
      </c>
      <c r="B15" s="101">
        <v>234.30390235129471</v>
      </c>
      <c r="C15" s="5">
        <v>119.25525612797647</v>
      </c>
      <c r="D15" s="9">
        <v>-120.73839755002676</v>
      </c>
      <c r="E15" s="175">
        <v>-0.50308995967043402</v>
      </c>
      <c r="F15" s="64">
        <v>46</v>
      </c>
      <c r="H15" s="142"/>
      <c r="I15" s="142"/>
    </row>
    <row r="16" spans="1:9" ht="14.25" customHeight="1" x14ac:dyDescent="0.3">
      <c r="A16" s="8" t="s">
        <v>15</v>
      </c>
      <c r="B16" s="101">
        <v>2544.0748646427437</v>
      </c>
      <c r="C16" s="5">
        <v>202.72015223984783</v>
      </c>
      <c r="D16" s="9">
        <v>-37.273501438155392</v>
      </c>
      <c r="E16" s="175">
        <v>-0.15531036286553154</v>
      </c>
      <c r="F16" s="64">
        <v>27</v>
      </c>
      <c r="H16" s="142"/>
      <c r="I16" s="142"/>
    </row>
    <row r="17" spans="1:9" ht="14.25" customHeight="1" x14ac:dyDescent="0.3">
      <c r="A17" s="8" t="s">
        <v>16</v>
      </c>
      <c r="B17" s="101">
        <v>1223.3735195922882</v>
      </c>
      <c r="C17" s="5">
        <v>178.27718484880549</v>
      </c>
      <c r="D17" s="9">
        <v>-61.716468829197737</v>
      </c>
      <c r="E17" s="175">
        <v>-0.25715875350604905</v>
      </c>
      <c r="F17" s="64">
        <v>33</v>
      </c>
      <c r="H17" s="142"/>
      <c r="I17" s="142"/>
    </row>
    <row r="18" spans="1:9" ht="14.25" customHeight="1" x14ac:dyDescent="0.3">
      <c r="A18" s="8" t="s">
        <v>17</v>
      </c>
      <c r="B18" s="101">
        <v>419.07174015090209</v>
      </c>
      <c r="C18" s="5">
        <v>130.67390628477611</v>
      </c>
      <c r="D18" s="9">
        <v>-109.31974739322712</v>
      </c>
      <c r="E18" s="175">
        <v>-0.45551099255274552</v>
      </c>
      <c r="F18" s="64">
        <v>43</v>
      </c>
      <c r="H18" s="142"/>
      <c r="I18" s="142"/>
    </row>
    <row r="19" spans="1:9" ht="14.25" customHeight="1" x14ac:dyDescent="0.3">
      <c r="A19" s="8" t="s">
        <v>18</v>
      </c>
      <c r="B19" s="101">
        <v>492.0752635448768</v>
      </c>
      <c r="C19" s="5">
        <v>167.34146092082111</v>
      </c>
      <c r="D19" s="9">
        <v>-72.652192757182121</v>
      </c>
      <c r="E19" s="175">
        <v>-0.30272547479384077</v>
      </c>
      <c r="F19" s="64">
        <v>37</v>
      </c>
      <c r="H19" s="142"/>
      <c r="I19" s="142"/>
    </row>
    <row r="20" spans="1:9" ht="14.25" customHeight="1" x14ac:dyDescent="0.3">
      <c r="A20" s="8" t="s">
        <v>19</v>
      </c>
      <c r="B20" s="101">
        <v>995.14991103957448</v>
      </c>
      <c r="C20" s="5">
        <v>219.86656022741923</v>
      </c>
      <c r="D20" s="9">
        <v>-20.127093450583999</v>
      </c>
      <c r="E20" s="175">
        <v>-8.3865107023156096E-2</v>
      </c>
      <c r="F20" s="64">
        <v>24</v>
      </c>
      <c r="H20" s="142"/>
      <c r="I20" s="142"/>
    </row>
    <row r="21" spans="1:9" ht="14.25" customHeight="1" x14ac:dyDescent="0.3">
      <c r="A21" s="8" t="s">
        <v>20</v>
      </c>
      <c r="B21" s="101">
        <v>1077.9411909961161</v>
      </c>
      <c r="C21" s="5">
        <v>235.68000583243989</v>
      </c>
      <c r="D21" s="9">
        <v>-4.313647845563338</v>
      </c>
      <c r="E21" s="175">
        <v>-1.7974007976689712E-2</v>
      </c>
      <c r="F21" s="64">
        <v>19</v>
      </c>
      <c r="H21" s="142"/>
      <c r="I21" s="142"/>
    </row>
    <row r="22" spans="1:9" ht="14.25" customHeight="1" x14ac:dyDescent="0.3">
      <c r="A22" s="8" t="s">
        <v>21</v>
      </c>
      <c r="B22" s="101">
        <v>688.44414321685929</v>
      </c>
      <c r="C22" s="5">
        <v>493.25305699620651</v>
      </c>
      <c r="D22" s="9">
        <v>253.25940331820328</v>
      </c>
      <c r="E22" s="175">
        <v>1.0552754184825177</v>
      </c>
      <c r="F22" s="64">
        <v>6</v>
      </c>
      <c r="H22" s="142"/>
      <c r="I22" s="142"/>
    </row>
    <row r="23" spans="1:9" ht="14.25" customHeight="1" x14ac:dyDescent="0.3">
      <c r="A23" s="8" t="s">
        <v>22</v>
      </c>
      <c r="B23" s="101">
        <v>1536.1909981512113</v>
      </c>
      <c r="C23" s="5">
        <v>248.56441931280341</v>
      </c>
      <c r="D23" s="9">
        <v>8.5707656348001819</v>
      </c>
      <c r="E23" s="175">
        <v>3.5712467823417866E-2</v>
      </c>
      <c r="F23" s="64">
        <v>18</v>
      </c>
      <c r="H23" s="142"/>
      <c r="I23" s="142"/>
    </row>
    <row r="24" spans="1:9" ht="14.25" customHeight="1" x14ac:dyDescent="0.3">
      <c r="A24" s="8" t="s">
        <v>23</v>
      </c>
      <c r="B24" s="101">
        <v>1320.8405595044894</v>
      </c>
      <c r="C24" s="5">
        <v>188.65380469024683</v>
      </c>
      <c r="D24" s="9">
        <v>-51.339848987756397</v>
      </c>
      <c r="E24" s="175">
        <v>-0.21392169418212406</v>
      </c>
      <c r="F24" s="64">
        <v>31</v>
      </c>
      <c r="H24" s="142"/>
      <c r="I24" s="142"/>
    </row>
    <row r="25" spans="1:9" ht="14.25" customHeight="1" x14ac:dyDescent="0.3">
      <c r="A25" s="8" t="s">
        <v>24</v>
      </c>
      <c r="B25" s="101">
        <v>1070.5985881816187</v>
      </c>
      <c r="C25" s="5">
        <v>106.6624239602436</v>
      </c>
      <c r="D25" s="9">
        <v>-133.33122971775964</v>
      </c>
      <c r="E25" s="175">
        <v>-0.5555614812075349</v>
      </c>
      <c r="F25" s="64">
        <v>47</v>
      </c>
      <c r="H25" s="142"/>
      <c r="I25" s="142"/>
    </row>
    <row r="26" spans="1:9" ht="14.25" customHeight="1" x14ac:dyDescent="0.3">
      <c r="A26" s="8" t="s">
        <v>25</v>
      </c>
      <c r="B26" s="101">
        <v>714.20007119723027</v>
      </c>
      <c r="C26" s="5">
        <v>124.4703121599449</v>
      </c>
      <c r="D26" s="9">
        <v>-115.52334151805833</v>
      </c>
      <c r="E26" s="175">
        <v>-0.48135998493132942</v>
      </c>
      <c r="F26" s="64">
        <v>44</v>
      </c>
      <c r="H26" s="142"/>
      <c r="I26" s="142"/>
    </row>
    <row r="27" spans="1:9" ht="14.25" customHeight="1" x14ac:dyDescent="0.3">
      <c r="A27" s="8" t="s">
        <v>26</v>
      </c>
      <c r="B27" s="101">
        <v>1388.6589159840466</v>
      </c>
      <c r="C27" s="5">
        <v>472.382773688398</v>
      </c>
      <c r="D27" s="9">
        <v>232.38912001039478</v>
      </c>
      <c r="E27" s="175">
        <v>0.96831360516802933</v>
      </c>
      <c r="F27" s="64">
        <v>7</v>
      </c>
      <c r="H27" s="142"/>
      <c r="I27" s="142"/>
    </row>
    <row r="28" spans="1:9" ht="14.25" customHeight="1" x14ac:dyDescent="0.3">
      <c r="A28" s="8" t="s">
        <v>27</v>
      </c>
      <c r="B28" s="101">
        <v>532.31767194847714</v>
      </c>
      <c r="C28" s="5">
        <v>85.91095381531342</v>
      </c>
      <c r="D28" s="9">
        <v>-154.08269986268982</v>
      </c>
      <c r="E28" s="175">
        <v>-0.64202822658561143</v>
      </c>
      <c r="F28" s="64">
        <v>49</v>
      </c>
      <c r="H28" s="142"/>
      <c r="I28" s="142"/>
    </row>
    <row r="29" spans="1:9" ht="14.25" customHeight="1" x14ac:dyDescent="0.3">
      <c r="A29" s="8" t="s">
        <v>28</v>
      </c>
      <c r="B29" s="101">
        <v>356.28872597665213</v>
      </c>
      <c r="C29" s="5">
        <v>314.5170831317572</v>
      </c>
      <c r="D29" s="9">
        <v>74.523429453753977</v>
      </c>
      <c r="E29" s="175">
        <v>0.31052250053970687</v>
      </c>
      <c r="F29" s="64">
        <v>12</v>
      </c>
      <c r="H29" s="142"/>
      <c r="I29" s="142"/>
    </row>
    <row r="30" spans="1:9" ht="14.25" customHeight="1" x14ac:dyDescent="0.3">
      <c r="A30" s="8" t="s">
        <v>29</v>
      </c>
      <c r="B30" s="101">
        <v>451.8779055015234</v>
      </c>
      <c r="C30" s="5">
        <v>228.40815915531016</v>
      </c>
      <c r="D30" s="9">
        <v>-11.585494522693068</v>
      </c>
      <c r="E30" s="175">
        <v>-4.8274170358842884E-2</v>
      </c>
      <c r="F30" s="64">
        <v>21</v>
      </c>
      <c r="H30" s="142"/>
      <c r="I30" s="142"/>
    </row>
    <row r="31" spans="1:9" ht="14.25" customHeight="1" x14ac:dyDescent="0.3">
      <c r="A31" s="8" t="s">
        <v>30</v>
      </c>
      <c r="B31" s="101">
        <v>440.97081954448674</v>
      </c>
      <c r="C31" s="5">
        <v>138.05464055345942</v>
      </c>
      <c r="D31" s="9">
        <v>-101.93901312454381</v>
      </c>
      <c r="E31" s="175">
        <v>-0.42475711987498732</v>
      </c>
      <c r="F31" s="64">
        <v>40</v>
      </c>
      <c r="H31" s="142"/>
      <c r="I31" s="142"/>
    </row>
    <row r="32" spans="1:9" ht="14.25" customHeight="1" x14ac:dyDescent="0.3">
      <c r="A32" s="8" t="s">
        <v>31</v>
      </c>
      <c r="B32" s="101">
        <v>312.69958155197276</v>
      </c>
      <c r="C32" s="5">
        <v>223.02962764057074</v>
      </c>
      <c r="D32" s="9">
        <v>-16.96402603743249</v>
      </c>
      <c r="E32" s="175">
        <v>-7.0685310954901048E-2</v>
      </c>
      <c r="F32" s="64">
        <v>22</v>
      </c>
      <c r="H32" s="142"/>
      <c r="I32" s="142"/>
    </row>
    <row r="33" spans="1:9" ht="14.25" customHeight="1" x14ac:dyDescent="0.3">
      <c r="A33" s="8" t="s">
        <v>32</v>
      </c>
      <c r="B33" s="101">
        <v>1423.6972184276235</v>
      </c>
      <c r="C33" s="5">
        <v>153.2366357822315</v>
      </c>
      <c r="D33" s="9">
        <v>-86.757017895771725</v>
      </c>
      <c r="E33" s="175">
        <v>-0.36149713363742791</v>
      </c>
      <c r="F33" s="64">
        <v>38</v>
      </c>
      <c r="H33" s="142"/>
      <c r="I33" s="142"/>
    </row>
    <row r="34" spans="1:9" ht="14.25" customHeight="1" x14ac:dyDescent="0.3">
      <c r="A34" s="8" t="s">
        <v>33</v>
      </c>
      <c r="B34" s="101">
        <v>3262.5565077583651</v>
      </c>
      <c r="C34" s="5">
        <v>1543.0388081175749</v>
      </c>
      <c r="D34" s="9">
        <v>1303.0451544395717</v>
      </c>
      <c r="E34" s="175">
        <v>5.4294983824357814</v>
      </c>
      <c r="F34" s="64">
        <v>2</v>
      </c>
      <c r="H34" s="142"/>
      <c r="I34" s="142"/>
    </row>
    <row r="35" spans="1:9" ht="14.25" customHeight="1" x14ac:dyDescent="0.3">
      <c r="A35" s="11" t="s">
        <v>34</v>
      </c>
      <c r="B35" s="102">
        <v>4250.2310005383788</v>
      </c>
      <c r="C35" s="12">
        <v>217.16744634254604</v>
      </c>
      <c r="D35" s="13">
        <v>-22.826207335457184</v>
      </c>
      <c r="E35" s="184">
        <v>-9.5111712270870494E-2</v>
      </c>
      <c r="F35" s="65">
        <v>25</v>
      </c>
      <c r="H35" s="142"/>
      <c r="I35" s="142"/>
    </row>
    <row r="36" spans="1:9" ht="14.25" customHeight="1" x14ac:dyDescent="0.3">
      <c r="A36" s="8" t="s">
        <v>35</v>
      </c>
      <c r="B36" s="101">
        <v>2483.3779979125934</v>
      </c>
      <c r="C36" s="5">
        <v>229.18924466944722</v>
      </c>
      <c r="D36" s="9">
        <v>-10.804409008556007</v>
      </c>
      <c r="E36" s="175">
        <v>-4.5019561321617947E-2</v>
      </c>
      <c r="F36" s="64">
        <v>20</v>
      </c>
      <c r="H36" s="142"/>
      <c r="I36" s="142"/>
    </row>
    <row r="37" spans="1:9" ht="14.25" customHeight="1" x14ac:dyDescent="0.3">
      <c r="A37" s="8" t="s">
        <v>36</v>
      </c>
      <c r="B37" s="101">
        <v>787.06885523966969</v>
      </c>
      <c r="C37" s="5">
        <v>1004.0091223402077</v>
      </c>
      <c r="D37" s="9">
        <v>764.01546866220451</v>
      </c>
      <c r="E37" s="175">
        <v>3.1834819669326566</v>
      </c>
      <c r="F37" s="64">
        <v>3</v>
      </c>
      <c r="H37" s="142"/>
      <c r="I37" s="142"/>
    </row>
    <row r="38" spans="1:9" ht="14.25" customHeight="1" x14ac:dyDescent="0.3">
      <c r="A38" s="8" t="s">
        <v>37</v>
      </c>
      <c r="B38" s="101">
        <v>1465.1477238984558</v>
      </c>
      <c r="C38" s="5">
        <v>124.31323640410845</v>
      </c>
      <c r="D38" s="9">
        <v>-115.68041727389478</v>
      </c>
      <c r="E38" s="175">
        <v>-0.48201448455425361</v>
      </c>
      <c r="F38" s="64">
        <v>45</v>
      </c>
      <c r="H38" s="142"/>
      <c r="I38" s="142"/>
    </row>
    <row r="39" spans="1:9" ht="14.25" customHeight="1" x14ac:dyDescent="0.3">
      <c r="A39" s="8" t="s">
        <v>38</v>
      </c>
      <c r="B39" s="101">
        <v>1650.9894352139104</v>
      </c>
      <c r="C39" s="5">
        <v>407.26717174053692</v>
      </c>
      <c r="D39" s="9">
        <v>167.2735180625337</v>
      </c>
      <c r="E39" s="175">
        <v>0.69699142247720725</v>
      </c>
      <c r="F39" s="64">
        <v>8</v>
      </c>
      <c r="H39" s="142"/>
      <c r="I39" s="142"/>
    </row>
    <row r="40" spans="1:9" ht="14.25" customHeight="1" x14ac:dyDescent="0.3">
      <c r="A40" s="8" t="s">
        <v>39</v>
      </c>
      <c r="B40" s="101">
        <v>1264.9252900044933</v>
      </c>
      <c r="C40" s="5">
        <v>298.79950857085396</v>
      </c>
      <c r="D40" s="9">
        <v>58.805854892850732</v>
      </c>
      <c r="E40" s="175">
        <v>0.24503087474033744</v>
      </c>
      <c r="F40" s="64">
        <v>13</v>
      </c>
      <c r="H40" s="142"/>
      <c r="I40" s="142"/>
    </row>
    <row r="41" spans="1:9" ht="14.25" customHeight="1" x14ac:dyDescent="0.3">
      <c r="A41" s="8" t="s">
        <v>40</v>
      </c>
      <c r="B41" s="101">
        <v>997.59730555424619</v>
      </c>
      <c r="C41" s="5">
        <v>76.96510596303321</v>
      </c>
      <c r="D41" s="9">
        <v>-163.02854771497002</v>
      </c>
      <c r="E41" s="175">
        <v>-0.67930357830921473</v>
      </c>
      <c r="F41" s="64">
        <v>50</v>
      </c>
      <c r="H41" s="142"/>
      <c r="I41" s="142"/>
    </row>
    <row r="42" spans="1:9" ht="14.25" customHeight="1" x14ac:dyDescent="0.3">
      <c r="A42" s="8" t="s">
        <v>41</v>
      </c>
      <c r="B42" s="101">
        <v>427.51773697406475</v>
      </c>
      <c r="C42" s="5">
        <v>390.08445272196002</v>
      </c>
      <c r="D42" s="9">
        <v>150.09079904395679</v>
      </c>
      <c r="E42" s="175">
        <v>0.62539486667148259</v>
      </c>
      <c r="F42" s="64">
        <v>9</v>
      </c>
      <c r="H42" s="142"/>
      <c r="I42" s="142"/>
    </row>
    <row r="43" spans="1:9" ht="14.25" customHeight="1" x14ac:dyDescent="0.3">
      <c r="A43" s="8" t="s">
        <v>42</v>
      </c>
      <c r="B43" s="101">
        <v>712.85797326502393</v>
      </c>
      <c r="C43" s="5">
        <v>132.66040326469607</v>
      </c>
      <c r="D43" s="9">
        <v>-107.33325041330716</v>
      </c>
      <c r="E43" s="175">
        <v>-0.44723370292664055</v>
      </c>
      <c r="F43" s="64">
        <v>42</v>
      </c>
      <c r="H43" s="142"/>
      <c r="I43" s="142"/>
    </row>
    <row r="44" spans="1:9" ht="14.25" customHeight="1" x14ac:dyDescent="0.3">
      <c r="A44" s="8" t="s">
        <v>43</v>
      </c>
      <c r="B44" s="101">
        <v>467.60034439559388</v>
      </c>
      <c r="C44" s="5">
        <v>508.63829969128625</v>
      </c>
      <c r="D44" s="9">
        <v>268.64464601328302</v>
      </c>
      <c r="E44" s="175">
        <v>1.1193822915572613</v>
      </c>
      <c r="F44" s="64">
        <v>5</v>
      </c>
      <c r="H44" s="142"/>
      <c r="I44" s="142"/>
    </row>
    <row r="45" spans="1:9" ht="14.25" customHeight="1" x14ac:dyDescent="0.3">
      <c r="A45" s="8" t="s">
        <v>44</v>
      </c>
      <c r="B45" s="101">
        <v>3792.5165353624989</v>
      </c>
      <c r="C45" s="5">
        <v>532.17180793550631</v>
      </c>
      <c r="D45" s="9">
        <v>292.17815425750308</v>
      </c>
      <c r="E45" s="175">
        <v>1.2174411688798872</v>
      </c>
      <c r="F45" s="64">
        <v>4</v>
      </c>
      <c r="H45" s="142"/>
      <c r="I45" s="142"/>
    </row>
    <row r="46" spans="1:9" ht="14.25" customHeight="1" x14ac:dyDescent="0.3">
      <c r="A46" s="8" t="s">
        <v>45</v>
      </c>
      <c r="B46" s="101">
        <v>6099.8525489017547</v>
      </c>
      <c r="C46" s="5">
        <v>199.97352250176971</v>
      </c>
      <c r="D46" s="9">
        <v>-40.020131176233519</v>
      </c>
      <c r="E46" s="175">
        <v>-0.16675495607033042</v>
      </c>
      <c r="F46" s="64">
        <v>29</v>
      </c>
      <c r="H46" s="142"/>
      <c r="I46" s="142"/>
    </row>
    <row r="47" spans="1:9" ht="14.25" customHeight="1" x14ac:dyDescent="0.3">
      <c r="A47" s="8" t="s">
        <v>46</v>
      </c>
      <c r="B47" s="101">
        <v>760.88867541819877</v>
      </c>
      <c r="C47" s="5">
        <v>222.62957720472068</v>
      </c>
      <c r="D47" s="9">
        <v>-17.364076473282552</v>
      </c>
      <c r="E47" s="175">
        <v>-7.2352231849346055E-2</v>
      </c>
      <c r="F47" s="64">
        <v>23</v>
      </c>
      <c r="H47" s="142"/>
      <c r="I47" s="142"/>
    </row>
    <row r="48" spans="1:9" ht="14.25" customHeight="1" x14ac:dyDescent="0.3">
      <c r="A48" s="8" t="s">
        <v>47</v>
      </c>
      <c r="B48" s="101">
        <v>63.032652025464266</v>
      </c>
      <c r="C48" s="5">
        <v>97.353137819962598</v>
      </c>
      <c r="D48" s="9">
        <v>-142.64051585804063</v>
      </c>
      <c r="E48" s="175">
        <v>-0.59435119917554069</v>
      </c>
      <c r="F48" s="64">
        <v>48</v>
      </c>
      <c r="H48" s="142"/>
      <c r="I48" s="142"/>
    </row>
    <row r="49" spans="1:12" ht="14.25" customHeight="1" x14ac:dyDescent="0.3">
      <c r="A49" s="8" t="s">
        <v>48</v>
      </c>
      <c r="B49" s="101">
        <v>1751.0958057902735</v>
      </c>
      <c r="C49" s="5">
        <v>200.91285927877186</v>
      </c>
      <c r="D49" s="9">
        <v>-39.080794399231365</v>
      </c>
      <c r="E49" s="175">
        <v>-0.16284094933470877</v>
      </c>
      <c r="F49" s="64">
        <v>28</v>
      </c>
      <c r="H49" s="142"/>
      <c r="I49" s="142"/>
    </row>
    <row r="50" spans="1:12" ht="14.25" customHeight="1" x14ac:dyDescent="0.3">
      <c r="A50" s="8" t="s">
        <v>49</v>
      </c>
      <c r="B50" s="101">
        <v>1560.7822043100045</v>
      </c>
      <c r="C50" s="5">
        <v>199.77040531916586</v>
      </c>
      <c r="D50" s="9">
        <v>-40.223248358837367</v>
      </c>
      <c r="E50" s="175">
        <v>-0.16760130004439386</v>
      </c>
      <c r="F50" s="64">
        <v>30</v>
      </c>
      <c r="H50" s="142"/>
      <c r="I50" s="142"/>
    </row>
    <row r="51" spans="1:12" ht="14.25" customHeight="1" x14ac:dyDescent="0.3">
      <c r="A51" s="8" t="s">
        <v>50</v>
      </c>
      <c r="B51" s="101">
        <v>241.7052892204191</v>
      </c>
      <c r="C51" s="5">
        <v>136.55118309967176</v>
      </c>
      <c r="D51" s="9">
        <v>-103.44247057833147</v>
      </c>
      <c r="E51" s="175">
        <v>-0.43102169158655779</v>
      </c>
      <c r="F51" s="64">
        <v>41</v>
      </c>
      <c r="H51" s="142"/>
      <c r="I51" s="142"/>
    </row>
    <row r="52" spans="1:12" ht="14.25" customHeight="1" x14ac:dyDescent="0.3">
      <c r="A52" s="8" t="s">
        <v>51</v>
      </c>
      <c r="B52" s="101">
        <v>996.25301244007539</v>
      </c>
      <c r="C52" s="5">
        <v>168.54349465358396</v>
      </c>
      <c r="D52" s="9">
        <v>-71.450159024419264</v>
      </c>
      <c r="E52" s="175">
        <v>-0.29771686846471007</v>
      </c>
      <c r="F52" s="64">
        <v>36</v>
      </c>
      <c r="H52" s="142"/>
      <c r="I52" s="142"/>
    </row>
    <row r="53" spans="1:12" ht="14.25" customHeight="1" x14ac:dyDescent="0.3">
      <c r="A53" s="8" t="s">
        <v>52</v>
      </c>
      <c r="B53" s="101">
        <v>81.517644146335314</v>
      </c>
      <c r="C53" s="5">
        <v>139.57138455036977</v>
      </c>
      <c r="D53" s="9">
        <v>-100.42226912763346</v>
      </c>
      <c r="E53" s="175">
        <v>-0.41843718610313285</v>
      </c>
      <c r="F53" s="64">
        <v>39</v>
      </c>
      <c r="H53" s="142"/>
      <c r="I53" s="142"/>
    </row>
    <row r="54" spans="1:12" ht="18" customHeight="1" x14ac:dyDescent="0.35">
      <c r="A54" s="8" t="s">
        <v>53</v>
      </c>
      <c r="B54" s="101">
        <v>185.44123277410191</v>
      </c>
      <c r="C54" s="5">
        <v>273.12058932342114</v>
      </c>
      <c r="D54" s="9">
        <v>33.126935645417916</v>
      </c>
      <c r="E54" s="189">
        <v>0.13803254851840355</v>
      </c>
      <c r="H54"/>
      <c r="I54"/>
      <c r="J54"/>
      <c r="K54" s="203"/>
      <c r="L54" s="204"/>
    </row>
    <row r="55" spans="1:12" ht="18" customHeight="1" x14ac:dyDescent="0.25">
      <c r="A55" s="16" t="s">
        <v>109</v>
      </c>
    </row>
    <row r="56" spans="1:12" x14ac:dyDescent="0.25">
      <c r="A56" s="21"/>
    </row>
    <row r="57" spans="1:12" x14ac:dyDescent="0.25">
      <c r="A57" s="32"/>
    </row>
    <row r="58" spans="1:12" x14ac:dyDescent="0.25">
      <c r="A58" s="32"/>
    </row>
    <row r="59" spans="1:12" x14ac:dyDescent="0.25">
      <c r="A59" s="32"/>
    </row>
    <row r="60" spans="1:12" x14ac:dyDescent="0.25">
      <c r="A60" s="32"/>
    </row>
    <row r="61" spans="1:12" x14ac:dyDescent="0.25">
      <c r="A61" s="21"/>
    </row>
    <row r="62" spans="1:12" x14ac:dyDescent="0.25">
      <c r="A62" s="32"/>
    </row>
    <row r="63" spans="1:12" x14ac:dyDescent="0.25">
      <c r="A63" s="32"/>
    </row>
    <row r="64" spans="1:12" x14ac:dyDescent="0.25">
      <c r="A64" s="31"/>
    </row>
  </sheetData>
  <pageMargins left="0.7" right="0.7" top="0.75" bottom="0.75" header="0.3" footer="0.3"/>
  <pageSetup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18AB-30E8-4D93-8CA0-9E481F04B1D0}">
  <sheetPr>
    <pageSetUpPr fitToPage="1"/>
  </sheetPr>
  <dimension ref="A1:R58"/>
  <sheetViews>
    <sheetView showGridLines="0" workbookViewId="0"/>
  </sheetViews>
  <sheetFormatPr defaultColWidth="8.81640625" defaultRowHeight="15.5" x14ac:dyDescent="0.35"/>
  <cols>
    <col min="1" max="1" width="26" style="2" customWidth="1"/>
    <col min="2" max="2" width="1.54296875" style="2" customWidth="1"/>
    <col min="3" max="3" width="11.81640625" style="2" customWidth="1"/>
    <col min="4" max="4" width="10.26953125" style="2" customWidth="1"/>
    <col min="5" max="5" width="10.26953125" style="25" customWidth="1"/>
    <col min="6" max="6" width="1.54296875" style="2" customWidth="1"/>
    <col min="7" max="7" width="11.7265625" style="2" customWidth="1"/>
    <col min="8" max="9" width="10.26953125" style="2" customWidth="1"/>
    <col min="10" max="10" width="1.54296875" style="2" customWidth="1"/>
    <col min="11" max="11" width="11.7265625" style="2" customWidth="1"/>
    <col min="12" max="13" width="10.26953125" style="2" customWidth="1"/>
    <col min="14" max="14" width="1.54296875" style="2" customWidth="1"/>
    <col min="15" max="15" width="11.26953125" style="2" customWidth="1"/>
    <col min="16" max="17" width="10.1796875" style="2" customWidth="1"/>
    <col min="18" max="18" width="9.54296875" style="2" bestFit="1" customWidth="1"/>
    <col min="19" max="16384" width="8.81640625" style="2"/>
  </cols>
  <sheetData>
    <row r="1" spans="1:18" ht="21" customHeight="1" x14ac:dyDescent="0.4">
      <c r="A1" s="1" t="s">
        <v>207</v>
      </c>
    </row>
    <row r="2" spans="1:18" ht="21" customHeight="1" x14ac:dyDescent="0.4">
      <c r="A2" s="1"/>
      <c r="C2" s="234" t="s">
        <v>219</v>
      </c>
      <c r="D2" s="234"/>
      <c r="E2" s="234"/>
      <c r="F2" s="234"/>
      <c r="G2" s="234"/>
      <c r="H2" s="234"/>
      <c r="I2" s="234"/>
      <c r="J2" s="234"/>
      <c r="K2" s="234"/>
      <c r="L2" s="234"/>
      <c r="M2" s="234"/>
      <c r="O2" s="225" t="s">
        <v>116</v>
      </c>
      <c r="P2" s="225"/>
      <c r="Q2" s="225"/>
    </row>
    <row r="3" spans="1:18" s="42" customFormat="1" ht="32.25" customHeight="1" x14ac:dyDescent="0.3">
      <c r="B3" s="50"/>
      <c r="C3" s="224" t="s">
        <v>112</v>
      </c>
      <c r="D3" s="224"/>
      <c r="E3" s="224"/>
      <c r="F3" s="50"/>
      <c r="G3" s="225" t="s">
        <v>217</v>
      </c>
      <c r="H3" s="225"/>
      <c r="I3" s="225"/>
      <c r="K3" s="224" t="s">
        <v>220</v>
      </c>
      <c r="L3" s="224"/>
      <c r="M3" s="224"/>
      <c r="O3" s="224" t="s">
        <v>176</v>
      </c>
      <c r="P3" s="224"/>
      <c r="Q3" s="224"/>
    </row>
    <row r="4" spans="1:18" ht="37.5" customHeight="1" x14ac:dyDescent="0.3">
      <c r="B4" s="26"/>
      <c r="C4" s="110" t="s">
        <v>1</v>
      </c>
      <c r="D4" s="110" t="s">
        <v>100</v>
      </c>
      <c r="E4" s="109" t="s">
        <v>0</v>
      </c>
      <c r="F4" s="26"/>
      <c r="G4" s="110" t="s">
        <v>1</v>
      </c>
      <c r="H4" s="110" t="s">
        <v>100</v>
      </c>
      <c r="I4" s="109" t="s">
        <v>0</v>
      </c>
      <c r="J4" s="26"/>
      <c r="K4" s="110" t="s">
        <v>1</v>
      </c>
      <c r="L4" s="110" t="s">
        <v>100</v>
      </c>
      <c r="M4" s="109" t="s">
        <v>0</v>
      </c>
      <c r="N4" s="3"/>
      <c r="O4" s="110" t="s">
        <v>1</v>
      </c>
      <c r="P4" s="110" t="s">
        <v>100</v>
      </c>
      <c r="Q4" s="109" t="s">
        <v>0</v>
      </c>
    </row>
    <row r="5" spans="1:18" ht="19.5" customHeight="1" x14ac:dyDescent="0.3">
      <c r="A5" s="19" t="s">
        <v>2</v>
      </c>
      <c r="B5" s="43"/>
      <c r="C5" s="103">
        <v>43715.813034864324</v>
      </c>
      <c r="D5" s="103">
        <v>130.52812427128487</v>
      </c>
      <c r="E5" s="43"/>
      <c r="F5" s="43"/>
      <c r="G5" s="103">
        <v>29365.366033763366</v>
      </c>
      <c r="H5" s="103">
        <v>87.680083723249652</v>
      </c>
      <c r="I5" s="43"/>
      <c r="J5" s="43"/>
      <c r="K5" s="103">
        <v>4251</v>
      </c>
      <c r="L5" s="103">
        <v>12.692776772439458</v>
      </c>
      <c r="M5" s="43"/>
      <c r="N5" s="43"/>
      <c r="O5" s="103">
        <v>3045.2702536071151</v>
      </c>
      <c r="P5" s="103">
        <v>9.0926689110292198</v>
      </c>
      <c r="Q5" s="43"/>
      <c r="R5" s="15"/>
    </row>
    <row r="6" spans="1:18" ht="16.5" customHeight="1" x14ac:dyDescent="0.3">
      <c r="A6" s="8" t="s">
        <v>3</v>
      </c>
      <c r="B6" s="43"/>
      <c r="C6" s="103">
        <v>973.30317385820888</v>
      </c>
      <c r="D6" s="103">
        <v>190.52740936386581</v>
      </c>
      <c r="E6" s="107">
        <v>4</v>
      </c>
      <c r="F6" s="43"/>
      <c r="G6" s="103">
        <v>283.66529455672418</v>
      </c>
      <c r="H6" s="103">
        <v>55.528446993643534</v>
      </c>
      <c r="I6" s="43">
        <v>32</v>
      </c>
      <c r="J6" s="43"/>
      <c r="K6" s="103">
        <v>0</v>
      </c>
      <c r="L6" s="103">
        <v>0</v>
      </c>
      <c r="M6" s="107">
        <v>28</v>
      </c>
      <c r="N6" s="43"/>
      <c r="O6" s="103">
        <v>34.569527991608716</v>
      </c>
      <c r="P6" s="103">
        <v>6.7671027775076045</v>
      </c>
      <c r="Q6" s="107">
        <v>37</v>
      </c>
    </row>
    <row r="7" spans="1:18" ht="14" x14ac:dyDescent="0.3">
      <c r="A7" s="8" t="s">
        <v>4</v>
      </c>
      <c r="B7" s="43"/>
      <c r="C7" s="103">
        <v>26.347985509150398</v>
      </c>
      <c r="D7" s="103">
        <v>35.925511257271417</v>
      </c>
      <c r="E7" s="107">
        <v>48</v>
      </c>
      <c r="F7" s="43"/>
      <c r="G7" s="103">
        <v>73.481125970158573</v>
      </c>
      <c r="H7" s="103">
        <v>100.19160733639835</v>
      </c>
      <c r="I7" s="43">
        <v>15</v>
      </c>
      <c r="J7" s="43"/>
      <c r="K7" s="103">
        <v>1296.0466666288364</v>
      </c>
      <c r="L7" s="103">
        <v>1767.1612539696109</v>
      </c>
      <c r="M7" s="107">
        <v>1</v>
      </c>
      <c r="N7" s="43"/>
      <c r="O7" s="103">
        <v>4.2702895823162388</v>
      </c>
      <c r="P7" s="103">
        <v>5.8225451964072281</v>
      </c>
      <c r="Q7" s="107">
        <v>44</v>
      </c>
    </row>
    <row r="8" spans="1:18" ht="14" x14ac:dyDescent="0.3">
      <c r="A8" s="8" t="s">
        <v>5</v>
      </c>
      <c r="B8" s="43"/>
      <c r="C8" s="103">
        <v>650.84450632094024</v>
      </c>
      <c r="D8" s="103">
        <v>87.580995620837939</v>
      </c>
      <c r="E8" s="107">
        <v>37</v>
      </c>
      <c r="F8" s="43"/>
      <c r="G8" s="103">
        <v>152.64251199818983</v>
      </c>
      <c r="H8" s="103">
        <v>20.540364165377063</v>
      </c>
      <c r="I8" s="43">
        <v>44</v>
      </c>
      <c r="J8" s="43"/>
      <c r="K8" s="103">
        <v>422.22240735459934</v>
      </c>
      <c r="L8" s="103">
        <v>56.816426120846963</v>
      </c>
      <c r="M8" s="107">
        <v>3</v>
      </c>
      <c r="N8" s="43"/>
      <c r="O8" s="103">
        <v>52.275957505814766</v>
      </c>
      <c r="P8" s="103">
        <v>7.0345226254920732</v>
      </c>
      <c r="Q8" s="107">
        <v>34</v>
      </c>
    </row>
    <row r="9" spans="1:18" ht="14" x14ac:dyDescent="0.3">
      <c r="A9" s="8" t="s">
        <v>6</v>
      </c>
      <c r="B9" s="43"/>
      <c r="C9" s="103">
        <v>589.66960884286493</v>
      </c>
      <c r="D9" s="103">
        <v>192.21679365826773</v>
      </c>
      <c r="E9" s="107">
        <v>3</v>
      </c>
      <c r="F9" s="43"/>
      <c r="G9" s="103">
        <v>452.18753589267817</v>
      </c>
      <c r="H9" s="103">
        <v>147.40125144330671</v>
      </c>
      <c r="I9" s="43">
        <v>9</v>
      </c>
      <c r="J9" s="43"/>
      <c r="K9" s="103">
        <v>0</v>
      </c>
      <c r="L9" s="103">
        <v>0</v>
      </c>
      <c r="M9" s="107">
        <v>28</v>
      </c>
      <c r="N9" s="43"/>
      <c r="O9" s="103">
        <v>22.365133163543749</v>
      </c>
      <c r="P9" s="103">
        <v>7.2904455681082148</v>
      </c>
      <c r="Q9" s="107">
        <v>32</v>
      </c>
    </row>
    <row r="10" spans="1:18" ht="14" x14ac:dyDescent="0.3">
      <c r="A10" s="8" t="s">
        <v>7</v>
      </c>
      <c r="B10" s="43"/>
      <c r="C10" s="103">
        <v>6727.0943622311997</v>
      </c>
      <c r="D10" s="103">
        <v>172.64368130375229</v>
      </c>
      <c r="E10" s="107">
        <v>6</v>
      </c>
      <c r="F10" s="43"/>
      <c r="G10" s="103">
        <v>5292.3191583779753</v>
      </c>
      <c r="H10" s="103">
        <v>135.82171037566721</v>
      </c>
      <c r="I10" s="43">
        <v>10</v>
      </c>
      <c r="J10" s="43"/>
      <c r="K10" s="103">
        <v>279.40724739645259</v>
      </c>
      <c r="L10" s="103">
        <v>7.1706881420156856</v>
      </c>
      <c r="M10" s="107">
        <v>18</v>
      </c>
      <c r="N10" s="43"/>
      <c r="O10" s="103">
        <v>433.83334714615552</v>
      </c>
      <c r="P10" s="103">
        <v>11.133868813280497</v>
      </c>
      <c r="Q10" s="107">
        <v>8</v>
      </c>
    </row>
    <row r="11" spans="1:18" ht="14" x14ac:dyDescent="0.3">
      <c r="A11" s="8" t="s">
        <v>8</v>
      </c>
      <c r="B11" s="43"/>
      <c r="C11" s="103">
        <v>500.31875430799448</v>
      </c>
      <c r="D11" s="103">
        <v>85.122822764353955</v>
      </c>
      <c r="E11" s="107">
        <v>38</v>
      </c>
      <c r="F11" s="43"/>
      <c r="G11" s="103">
        <v>470.92431845126686</v>
      </c>
      <c r="H11" s="103">
        <v>80.121736292688155</v>
      </c>
      <c r="I11" s="43">
        <v>24</v>
      </c>
      <c r="J11" s="43"/>
      <c r="K11" s="103">
        <v>0</v>
      </c>
      <c r="L11" s="103">
        <v>0</v>
      </c>
      <c r="M11" s="107">
        <v>28</v>
      </c>
      <c r="N11" s="43"/>
      <c r="O11" s="103">
        <v>48.407898440415892</v>
      </c>
      <c r="P11" s="103">
        <v>8.2359834082928085</v>
      </c>
      <c r="Q11" s="107">
        <v>27</v>
      </c>
    </row>
    <row r="12" spans="1:18" ht="14" x14ac:dyDescent="0.3">
      <c r="A12" s="8" t="s">
        <v>9</v>
      </c>
      <c r="B12" s="43"/>
      <c r="C12" s="103">
        <v>305.479851945093</v>
      </c>
      <c r="D12" s="103">
        <v>84.452581777909899</v>
      </c>
      <c r="E12" s="107">
        <v>39</v>
      </c>
      <c r="F12" s="43"/>
      <c r="G12" s="103">
        <v>313.27673542495563</v>
      </c>
      <c r="H12" s="103">
        <v>86.608098534590411</v>
      </c>
      <c r="I12" s="43">
        <v>22</v>
      </c>
      <c r="J12" s="43"/>
      <c r="K12" s="103">
        <v>3.2483808799930149</v>
      </c>
      <c r="L12" s="103">
        <v>0.89804335757867881</v>
      </c>
      <c r="M12" s="107">
        <v>25</v>
      </c>
      <c r="N12" s="43"/>
      <c r="O12" s="103">
        <v>45.433064383737076</v>
      </c>
      <c r="P12" s="103">
        <v>12.560368747259485</v>
      </c>
      <c r="Q12" s="107">
        <v>2</v>
      </c>
    </row>
    <row r="13" spans="1:18" ht="14" x14ac:dyDescent="0.3">
      <c r="A13" s="8" t="s">
        <v>10</v>
      </c>
      <c r="B13" s="43"/>
      <c r="C13" s="103">
        <v>125.55580299354243</v>
      </c>
      <c r="D13" s="104">
        <v>121.6755690950997</v>
      </c>
      <c r="E13" s="107">
        <v>20</v>
      </c>
      <c r="F13" s="43"/>
      <c r="G13" s="103">
        <v>74.013892942480226</v>
      </c>
      <c r="H13" s="104">
        <v>71.726533780228721</v>
      </c>
      <c r="I13" s="43">
        <v>27</v>
      </c>
      <c r="J13" s="43"/>
      <c r="K13" s="103">
        <v>0</v>
      </c>
      <c r="L13" s="104">
        <v>0</v>
      </c>
      <c r="M13" s="107">
        <v>28</v>
      </c>
      <c r="N13" s="43"/>
      <c r="O13" s="103">
        <v>12.541938503529797</v>
      </c>
      <c r="P13" s="104">
        <v>12.154336705976217</v>
      </c>
      <c r="Q13" s="107">
        <v>3</v>
      </c>
    </row>
    <row r="14" spans="1:18" ht="14" x14ac:dyDescent="0.3">
      <c r="A14" s="8" t="s">
        <v>11</v>
      </c>
      <c r="B14" s="43"/>
      <c r="C14" s="103">
        <v>3456.9777193705254</v>
      </c>
      <c r="D14" s="103">
        <v>152.8910535367385</v>
      </c>
      <c r="E14" s="107">
        <v>12</v>
      </c>
      <c r="F14" s="43"/>
      <c r="G14" s="103">
        <v>2927.865637604822</v>
      </c>
      <c r="H14" s="103">
        <v>129.49012064472507</v>
      </c>
      <c r="I14" s="43">
        <v>11</v>
      </c>
      <c r="J14" s="43"/>
      <c r="K14" s="103">
        <v>16.280458019040339</v>
      </c>
      <c r="L14" s="103">
        <v>0.72003251992175477</v>
      </c>
      <c r="M14" s="107">
        <v>26</v>
      </c>
      <c r="N14" s="43"/>
      <c r="O14" s="103">
        <v>142.08565461551922</v>
      </c>
      <c r="P14" s="103">
        <v>6.2839934735186844</v>
      </c>
      <c r="Q14" s="107">
        <v>41</v>
      </c>
    </row>
    <row r="15" spans="1:18" ht="14" x14ac:dyDescent="0.3">
      <c r="A15" s="8" t="s">
        <v>12</v>
      </c>
      <c r="B15" s="43"/>
      <c r="C15" s="103">
        <v>2075.0198430886117</v>
      </c>
      <c r="D15" s="103">
        <v>188.13828413256991</v>
      </c>
      <c r="E15" s="107">
        <v>5</v>
      </c>
      <c r="F15" s="43"/>
      <c r="G15" s="103">
        <v>1091.4793143366012</v>
      </c>
      <c r="H15" s="103">
        <v>98.962448985463922</v>
      </c>
      <c r="I15" s="43">
        <v>17</v>
      </c>
      <c r="J15" s="43"/>
      <c r="K15" s="103">
        <v>0</v>
      </c>
      <c r="L15" s="103">
        <v>0</v>
      </c>
      <c r="M15" s="107">
        <v>28</v>
      </c>
      <c r="N15" s="43"/>
      <c r="O15" s="103">
        <v>94.376835790315994</v>
      </c>
      <c r="P15" s="103">
        <v>8.556976458124943</v>
      </c>
      <c r="Q15" s="107">
        <v>22</v>
      </c>
    </row>
    <row r="16" spans="1:18" ht="14" x14ac:dyDescent="0.3">
      <c r="A16" s="8" t="s">
        <v>13</v>
      </c>
      <c r="B16" s="43"/>
      <c r="C16" s="103">
        <v>236.72546141972617</v>
      </c>
      <c r="D16" s="103">
        <v>164.94961559078371</v>
      </c>
      <c r="E16" s="107">
        <v>10</v>
      </c>
      <c r="F16" s="43"/>
      <c r="G16" s="103">
        <v>138.03342546692616</v>
      </c>
      <c r="H16" s="103">
        <v>96.18129090507405</v>
      </c>
      <c r="I16" s="43">
        <v>19</v>
      </c>
      <c r="J16" s="43"/>
      <c r="K16" s="103">
        <v>0</v>
      </c>
      <c r="L16" s="103">
        <v>0</v>
      </c>
      <c r="M16" s="107">
        <v>28</v>
      </c>
      <c r="N16" s="43"/>
      <c r="O16" s="103">
        <v>7.1271312744261079</v>
      </c>
      <c r="P16" s="103">
        <v>4.9661644207219844</v>
      </c>
      <c r="Q16" s="107">
        <v>48</v>
      </c>
    </row>
    <row r="17" spans="1:17" ht="14" x14ac:dyDescent="0.3">
      <c r="A17" s="8" t="s">
        <v>14</v>
      </c>
      <c r="B17" s="43"/>
      <c r="C17" s="103">
        <v>81.936916809847247</v>
      </c>
      <c r="D17" s="103">
        <v>41.703991706653881</v>
      </c>
      <c r="E17" s="107">
        <v>47</v>
      </c>
      <c r="F17" s="43"/>
      <c r="G17" s="103">
        <v>101.50122386973339</v>
      </c>
      <c r="H17" s="103">
        <v>51.661770582632585</v>
      </c>
      <c r="I17" s="43">
        <v>35</v>
      </c>
      <c r="J17" s="43"/>
      <c r="K17" s="103">
        <v>39.349885593911274</v>
      </c>
      <c r="L17" s="103">
        <v>20.028179804161635</v>
      </c>
      <c r="M17" s="107">
        <v>8</v>
      </c>
      <c r="N17" s="43"/>
      <c r="O17" s="103">
        <v>11.515876077802799</v>
      </c>
      <c r="P17" s="103">
        <v>5.8613140345283767</v>
      </c>
      <c r="Q17" s="107">
        <v>43</v>
      </c>
    </row>
    <row r="18" spans="1:17" ht="14" x14ac:dyDescent="0.3">
      <c r="A18" s="8" t="s">
        <v>15</v>
      </c>
      <c r="B18" s="43"/>
      <c r="C18" s="103">
        <v>1327.3877445749783</v>
      </c>
      <c r="D18" s="103">
        <v>105.77056886230235</v>
      </c>
      <c r="E18" s="107">
        <v>25</v>
      </c>
      <c r="F18" s="43"/>
      <c r="G18" s="103">
        <v>1089.7301100640625</v>
      </c>
      <c r="H18" s="103">
        <v>86.833236270959588</v>
      </c>
      <c r="I18" s="43">
        <v>21</v>
      </c>
      <c r="J18" s="43"/>
      <c r="K18" s="103">
        <v>0</v>
      </c>
      <c r="L18" s="103">
        <v>0</v>
      </c>
      <c r="M18" s="107">
        <v>28</v>
      </c>
      <c r="N18" s="43"/>
      <c r="O18" s="103">
        <v>126.95701000370266</v>
      </c>
      <c r="P18" s="103">
        <v>10.116347106585881</v>
      </c>
      <c r="Q18" s="107">
        <v>11</v>
      </c>
    </row>
    <row r="19" spans="1:17" ht="14" x14ac:dyDescent="0.3">
      <c r="A19" s="8" t="s">
        <v>16</v>
      </c>
      <c r="B19" s="43"/>
      <c r="C19" s="103">
        <v>849.32821036301959</v>
      </c>
      <c r="D19" s="103">
        <v>123.76910234795284</v>
      </c>
      <c r="E19" s="107">
        <v>19</v>
      </c>
      <c r="F19" s="43"/>
      <c r="G19" s="103">
        <v>300.8795378287175</v>
      </c>
      <c r="H19" s="103">
        <v>43.84593594979065</v>
      </c>
      <c r="I19" s="43">
        <v>36</v>
      </c>
      <c r="J19" s="43"/>
      <c r="K19" s="103">
        <v>0</v>
      </c>
      <c r="L19" s="103">
        <v>0</v>
      </c>
      <c r="M19" s="107">
        <v>28</v>
      </c>
      <c r="N19" s="43"/>
      <c r="O19" s="103">
        <v>73.16577140055108</v>
      </c>
      <c r="P19" s="103">
        <v>10.662146551061996</v>
      </c>
      <c r="Q19" s="107">
        <v>9</v>
      </c>
    </row>
    <row r="20" spans="1:17" ht="14" x14ac:dyDescent="0.3">
      <c r="A20" s="8" t="s">
        <v>17</v>
      </c>
      <c r="B20" s="43"/>
      <c r="C20" s="103">
        <v>207.74482826051781</v>
      </c>
      <c r="D20" s="103">
        <v>64.778474944377308</v>
      </c>
      <c r="E20" s="107">
        <v>43</v>
      </c>
      <c r="F20" s="43"/>
      <c r="G20" s="103">
        <v>175.47663096144814</v>
      </c>
      <c r="H20" s="103">
        <v>54.716686028906771</v>
      </c>
      <c r="I20" s="43">
        <v>33</v>
      </c>
      <c r="J20" s="43"/>
      <c r="K20" s="103">
        <v>0</v>
      </c>
      <c r="L20" s="103">
        <v>0</v>
      </c>
      <c r="M20" s="107">
        <v>28</v>
      </c>
      <c r="N20" s="43"/>
      <c r="O20" s="103">
        <v>35.850280928936186</v>
      </c>
      <c r="P20" s="103">
        <v>11.17874531149203</v>
      </c>
      <c r="Q20" s="107">
        <v>6</v>
      </c>
    </row>
    <row r="21" spans="1:17" ht="14" x14ac:dyDescent="0.3">
      <c r="A21" s="8" t="s">
        <v>18</v>
      </c>
      <c r="B21" s="43"/>
      <c r="C21" s="103">
        <v>258.16329648679954</v>
      </c>
      <c r="D21" s="103">
        <v>87.794340400320053</v>
      </c>
      <c r="E21" s="107">
        <v>36</v>
      </c>
      <c r="F21" s="43"/>
      <c r="G21" s="103">
        <v>196.0599659905495</v>
      </c>
      <c r="H21" s="103">
        <v>66.674680821367701</v>
      </c>
      <c r="I21" s="43">
        <v>30</v>
      </c>
      <c r="J21" s="43"/>
      <c r="K21" s="103">
        <v>11.433794755066669</v>
      </c>
      <c r="L21" s="103">
        <v>3.888323717794814</v>
      </c>
      <c r="M21" s="107">
        <v>22</v>
      </c>
      <c r="N21" s="43"/>
      <c r="O21" s="103">
        <v>26.418206312461077</v>
      </c>
      <c r="P21" s="103">
        <v>8.9841159813385243</v>
      </c>
      <c r="Q21" s="107">
        <v>16</v>
      </c>
    </row>
    <row r="22" spans="1:17" ht="14" x14ac:dyDescent="0.3">
      <c r="A22" s="8" t="s">
        <v>19</v>
      </c>
      <c r="B22" s="43"/>
      <c r="C22" s="103">
        <v>513.14913784131124</v>
      </c>
      <c r="D22" s="103">
        <v>113.37421082917444</v>
      </c>
      <c r="E22" s="107">
        <v>22</v>
      </c>
      <c r="F22" s="43"/>
      <c r="G22" s="103">
        <v>448.51108566927331</v>
      </c>
      <c r="H22" s="103">
        <v>99.093200467609662</v>
      </c>
      <c r="I22" s="43">
        <v>16</v>
      </c>
      <c r="J22" s="43"/>
      <c r="K22" s="103">
        <v>0</v>
      </c>
      <c r="L22" s="103">
        <v>0</v>
      </c>
      <c r="M22" s="107">
        <v>28</v>
      </c>
      <c r="N22" s="43"/>
      <c r="O22" s="103">
        <v>33.48968752898984</v>
      </c>
      <c r="P22" s="103">
        <v>7.3991489306351124</v>
      </c>
      <c r="Q22" s="107">
        <v>31</v>
      </c>
    </row>
    <row r="23" spans="1:17" ht="14" x14ac:dyDescent="0.3">
      <c r="A23" s="8" t="s">
        <v>20</v>
      </c>
      <c r="B23" s="43"/>
      <c r="C23" s="103">
        <v>959.36763493500689</v>
      </c>
      <c r="D23" s="103">
        <v>209.75519971362812</v>
      </c>
      <c r="E23" s="107">
        <v>2</v>
      </c>
      <c r="F23" s="43"/>
      <c r="G23" s="103">
        <v>81.234165144778785</v>
      </c>
      <c r="H23" s="103">
        <v>17.760958274006462</v>
      </c>
      <c r="I23" s="43">
        <v>45</v>
      </c>
      <c r="J23" s="43"/>
      <c r="K23" s="103">
        <v>1.9454439353202335</v>
      </c>
      <c r="L23" s="103">
        <v>0.42534995587213759</v>
      </c>
      <c r="M23" s="107">
        <v>27</v>
      </c>
      <c r="N23" s="43"/>
      <c r="O23" s="103">
        <v>35.393946981010252</v>
      </c>
      <c r="P23" s="103">
        <v>7.7384978889331819</v>
      </c>
      <c r="Q23" s="107">
        <v>30</v>
      </c>
    </row>
    <row r="24" spans="1:17" ht="14" x14ac:dyDescent="0.3">
      <c r="A24" s="8" t="s">
        <v>21</v>
      </c>
      <c r="B24" s="43"/>
      <c r="C24" s="103">
        <v>134.48117453913196</v>
      </c>
      <c r="D24" s="103">
        <v>96.352407240934781</v>
      </c>
      <c r="E24" s="107">
        <v>31</v>
      </c>
      <c r="F24" s="43"/>
      <c r="G24" s="103">
        <v>539.74447812546271</v>
      </c>
      <c r="H24" s="103">
        <v>386.71345592135299</v>
      </c>
      <c r="I24" s="43">
        <v>4</v>
      </c>
      <c r="J24" s="43"/>
      <c r="K24" s="103">
        <v>4.7074650813411658</v>
      </c>
      <c r="L24" s="103">
        <v>3.3727813141450556</v>
      </c>
      <c r="M24" s="107">
        <v>24</v>
      </c>
      <c r="N24" s="43"/>
      <c r="O24" s="103">
        <v>9.5110254709234781</v>
      </c>
      <c r="P24" s="103">
        <v>6.8144125197736214</v>
      </c>
      <c r="Q24" s="107">
        <v>36</v>
      </c>
    </row>
    <row r="25" spans="1:17" ht="14" x14ac:dyDescent="0.3">
      <c r="A25" s="8" t="s">
        <v>22</v>
      </c>
      <c r="B25" s="43"/>
      <c r="C25" s="103">
        <v>828.48357462144133</v>
      </c>
      <c r="D25" s="103">
        <v>134.05334290059668</v>
      </c>
      <c r="E25" s="107">
        <v>17</v>
      </c>
      <c r="F25" s="43"/>
      <c r="G25" s="103">
        <v>552.73434489477677</v>
      </c>
      <c r="H25" s="103">
        <v>89.43555302586752</v>
      </c>
      <c r="I25" s="43">
        <v>20</v>
      </c>
      <c r="J25" s="43"/>
      <c r="K25" s="103">
        <v>114.84926244893362</v>
      </c>
      <c r="L25" s="103">
        <v>18.583262278895965</v>
      </c>
      <c r="M25" s="107">
        <v>10</v>
      </c>
      <c r="N25" s="43"/>
      <c r="O25" s="103">
        <v>40.123816186059543</v>
      </c>
      <c r="P25" s="103">
        <v>6.4922611074432623</v>
      </c>
      <c r="Q25" s="107">
        <v>39</v>
      </c>
    </row>
    <row r="26" spans="1:17" ht="14" x14ac:dyDescent="0.3">
      <c r="A26" s="8" t="s">
        <v>23</v>
      </c>
      <c r="B26" s="43"/>
      <c r="C26" s="103">
        <v>518.88703657296742</v>
      </c>
      <c r="D26" s="103">
        <v>74.111907716296031</v>
      </c>
      <c r="E26" s="107">
        <v>41</v>
      </c>
      <c r="F26" s="43"/>
      <c r="G26" s="103">
        <v>687.0225718650056</v>
      </c>
      <c r="H26" s="103">
        <v>98.126470418984212</v>
      </c>
      <c r="I26" s="43">
        <v>18</v>
      </c>
      <c r="J26" s="43"/>
      <c r="K26" s="103">
        <v>36.852095422796957</v>
      </c>
      <c r="L26" s="103">
        <v>5.2635331057117236</v>
      </c>
      <c r="M26" s="107">
        <v>19</v>
      </c>
      <c r="N26" s="43"/>
      <c r="O26" s="103">
        <v>78.078855643719521</v>
      </c>
      <c r="P26" s="103">
        <v>11.15189344925486</v>
      </c>
      <c r="Q26" s="107">
        <v>7</v>
      </c>
    </row>
    <row r="27" spans="1:17" ht="14" x14ac:dyDescent="0.3">
      <c r="A27" s="8" t="s">
        <v>24</v>
      </c>
      <c r="B27" s="43"/>
      <c r="C27" s="103">
        <v>590.32585423995113</v>
      </c>
      <c r="D27" s="103">
        <v>58.813440662741669</v>
      </c>
      <c r="E27" s="107">
        <v>45</v>
      </c>
      <c r="F27" s="43"/>
      <c r="G27" s="103">
        <v>344.84886840121436</v>
      </c>
      <c r="H27" s="103">
        <v>34.356869707902817</v>
      </c>
      <c r="I27" s="43">
        <v>40</v>
      </c>
      <c r="J27" s="43"/>
      <c r="K27" s="103">
        <v>50.934212243738102</v>
      </c>
      <c r="L27" s="103">
        <v>5.074513081182018</v>
      </c>
      <c r="M27" s="107">
        <v>20</v>
      </c>
      <c r="N27" s="43"/>
      <c r="O27" s="103">
        <v>84.48965329671509</v>
      </c>
      <c r="P27" s="103">
        <v>8.4176005084170953</v>
      </c>
      <c r="Q27" s="107">
        <v>26</v>
      </c>
    </row>
    <row r="28" spans="1:17" ht="14" x14ac:dyDescent="0.3">
      <c r="A28" s="8" t="s">
        <v>25</v>
      </c>
      <c r="B28" s="43"/>
      <c r="C28" s="103">
        <v>457.57278852035995</v>
      </c>
      <c r="D28" s="104">
        <v>79.745480461170985</v>
      </c>
      <c r="E28" s="107">
        <v>40</v>
      </c>
      <c r="F28" s="43"/>
      <c r="G28" s="103">
        <v>198.26180504275337</v>
      </c>
      <c r="H28" s="104">
        <v>34.552935176410486</v>
      </c>
      <c r="I28" s="43">
        <v>39</v>
      </c>
      <c r="J28" s="43"/>
      <c r="K28" s="103">
        <v>-0.82572388134637631</v>
      </c>
      <c r="L28" s="104">
        <v>-0.14390660742558511</v>
      </c>
      <c r="M28" s="107">
        <v>50</v>
      </c>
      <c r="N28" s="43"/>
      <c r="O28" s="103">
        <v>59.191201515463305</v>
      </c>
      <c r="P28" s="104">
        <v>10.31580312978901</v>
      </c>
      <c r="Q28" s="107">
        <v>10</v>
      </c>
    </row>
    <row r="29" spans="1:17" ht="14" x14ac:dyDescent="0.3">
      <c r="A29" s="8" t="s">
        <v>26</v>
      </c>
      <c r="B29" s="43"/>
      <c r="C29" s="103">
        <v>993.82526126372136</v>
      </c>
      <c r="D29" s="103">
        <v>338.0714501405663</v>
      </c>
      <c r="E29" s="107">
        <v>1</v>
      </c>
      <c r="F29" s="43"/>
      <c r="G29" s="103">
        <v>325.67861271432309</v>
      </c>
      <c r="H29" s="103">
        <v>110.78671993112305</v>
      </c>
      <c r="I29" s="43">
        <v>14</v>
      </c>
      <c r="J29" s="43"/>
      <c r="K29" s="103">
        <v>52.926761826349562</v>
      </c>
      <c r="L29" s="103">
        <v>18.004198342801303</v>
      </c>
      <c r="M29" s="107">
        <v>11</v>
      </c>
      <c r="N29" s="43"/>
      <c r="O29" s="103">
        <v>16.228280179652621</v>
      </c>
      <c r="P29" s="103">
        <v>5.5204052739073246</v>
      </c>
      <c r="Q29" s="107">
        <v>46</v>
      </c>
    </row>
    <row r="30" spans="1:17" ht="14" x14ac:dyDescent="0.3">
      <c r="A30" s="8" t="s">
        <v>27</v>
      </c>
      <c r="B30" s="43"/>
      <c r="C30" s="103">
        <v>405.88964596371608</v>
      </c>
      <c r="D30" s="103">
        <v>65.506686074998129</v>
      </c>
      <c r="E30" s="107">
        <v>42</v>
      </c>
      <c r="F30" s="43"/>
      <c r="G30" s="103">
        <v>76.600487041332997</v>
      </c>
      <c r="H30" s="103">
        <v>12.362582065611807</v>
      </c>
      <c r="I30" s="43">
        <v>48</v>
      </c>
      <c r="J30" s="43"/>
      <c r="K30" s="103">
        <v>0</v>
      </c>
      <c r="L30" s="103">
        <v>0</v>
      </c>
      <c r="M30" s="107">
        <v>28</v>
      </c>
      <c r="N30" s="43"/>
      <c r="O30" s="103">
        <v>49.827538943428088</v>
      </c>
      <c r="P30" s="103">
        <v>8.0416856747034906</v>
      </c>
      <c r="Q30" s="107">
        <v>28</v>
      </c>
    </row>
    <row r="31" spans="1:17" ht="14" x14ac:dyDescent="0.3">
      <c r="A31" s="8" t="s">
        <v>28</v>
      </c>
      <c r="B31" s="43"/>
      <c r="C31" s="103">
        <v>158.18154023526887</v>
      </c>
      <c r="D31" s="103">
        <v>139.63617990917194</v>
      </c>
      <c r="E31" s="107">
        <v>16</v>
      </c>
      <c r="F31" s="43"/>
      <c r="G31" s="103">
        <v>134.48187905175635</v>
      </c>
      <c r="H31" s="103">
        <v>118.71509045786622</v>
      </c>
      <c r="I31" s="43">
        <v>12</v>
      </c>
      <c r="J31" s="43"/>
      <c r="K31" s="103">
        <v>57.957414183275134</v>
      </c>
      <c r="L31" s="103">
        <v>51.162429585204897</v>
      </c>
      <c r="M31" s="107">
        <v>4</v>
      </c>
      <c r="N31" s="43"/>
      <c r="O31" s="103">
        <v>5.6678925063517305</v>
      </c>
      <c r="P31" s="103">
        <v>5.0033831795141035</v>
      </c>
      <c r="Q31" s="107">
        <v>47</v>
      </c>
    </row>
    <row r="32" spans="1:17" ht="14" x14ac:dyDescent="0.3">
      <c r="A32" s="8" t="s">
        <v>29</v>
      </c>
      <c r="B32" s="43"/>
      <c r="C32" s="103">
        <v>60.03824554694674</v>
      </c>
      <c r="D32" s="103">
        <v>30.347191082672602</v>
      </c>
      <c r="E32" s="107">
        <v>49</v>
      </c>
      <c r="F32" s="43"/>
      <c r="G32" s="103">
        <v>320.54620317910297</v>
      </c>
      <c r="H32" s="103">
        <v>162.02466927676798</v>
      </c>
      <c r="I32" s="43">
        <v>8</v>
      </c>
      <c r="J32" s="43"/>
      <c r="K32" s="103">
        <v>48.361504585647445</v>
      </c>
      <c r="L32" s="103">
        <v>24.44501512887442</v>
      </c>
      <c r="M32" s="107">
        <v>6</v>
      </c>
      <c r="N32" s="43"/>
      <c r="O32" s="103">
        <v>22.931952189826212</v>
      </c>
      <c r="P32" s="103">
        <v>11.591283666995158</v>
      </c>
      <c r="Q32" s="107">
        <v>5</v>
      </c>
    </row>
    <row r="33" spans="1:17" ht="14" x14ac:dyDescent="0.3">
      <c r="A33" s="8" t="s">
        <v>30</v>
      </c>
      <c r="B33" s="43"/>
      <c r="C33" s="103">
        <v>283.93599755594403</v>
      </c>
      <c r="D33" s="103">
        <v>88.891782279982081</v>
      </c>
      <c r="E33" s="107">
        <v>35</v>
      </c>
      <c r="F33" s="43"/>
      <c r="G33" s="103">
        <v>95.491571907804783</v>
      </c>
      <c r="H33" s="103">
        <v>29.895526078652143</v>
      </c>
      <c r="I33" s="43">
        <v>42</v>
      </c>
      <c r="J33" s="43"/>
      <c r="K33" s="103">
        <v>39.761481823409689</v>
      </c>
      <c r="L33" s="103">
        <v>12.448118645750794</v>
      </c>
      <c r="M33" s="107">
        <v>13</v>
      </c>
      <c r="N33" s="43"/>
      <c r="O33" s="103">
        <v>21.781768257328274</v>
      </c>
      <c r="P33" s="103">
        <v>6.8192135490744006</v>
      </c>
      <c r="Q33" s="107">
        <v>35</v>
      </c>
    </row>
    <row r="34" spans="1:17" ht="14" x14ac:dyDescent="0.3">
      <c r="A34" s="8" t="s">
        <v>31</v>
      </c>
      <c r="B34" s="43"/>
      <c r="C34" s="103">
        <v>136.48920032447762</v>
      </c>
      <c r="D34" s="103">
        <v>97.349460380611319</v>
      </c>
      <c r="E34" s="107">
        <v>28</v>
      </c>
      <c r="F34" s="43"/>
      <c r="G34" s="103">
        <v>164.36803604757461</v>
      </c>
      <c r="H34" s="103">
        <v>117.23374138768878</v>
      </c>
      <c r="I34" s="43">
        <v>13</v>
      </c>
      <c r="J34" s="43"/>
      <c r="K34" s="103">
        <v>0</v>
      </c>
      <c r="L34" s="103">
        <v>0</v>
      </c>
      <c r="M34" s="107">
        <v>28</v>
      </c>
      <c r="N34" s="43"/>
      <c r="O34" s="103">
        <v>11.842345179920589</v>
      </c>
      <c r="P34" s="103">
        <v>8.4464258722706749</v>
      </c>
      <c r="Q34" s="107">
        <v>25</v>
      </c>
    </row>
    <row r="35" spans="1:17" ht="14" x14ac:dyDescent="0.3">
      <c r="A35" s="8" t="s">
        <v>32</v>
      </c>
      <c r="B35" s="43"/>
      <c r="C35" s="103">
        <v>1220.110583571708</v>
      </c>
      <c r="D35" s="103">
        <v>131.32401938335914</v>
      </c>
      <c r="E35" s="107">
        <v>18</v>
      </c>
      <c r="F35" s="43"/>
      <c r="G35" s="103">
        <v>116.31878080641876</v>
      </c>
      <c r="H35" s="103">
        <v>12.519725696136524</v>
      </c>
      <c r="I35" s="43">
        <v>47</v>
      </c>
      <c r="J35" s="43"/>
      <c r="K35" s="103">
        <v>0</v>
      </c>
      <c r="L35" s="103">
        <v>0</v>
      </c>
      <c r="M35" s="107">
        <v>28</v>
      </c>
      <c r="N35" s="43"/>
      <c r="O35" s="103">
        <v>87.267854049496876</v>
      </c>
      <c r="P35" s="103">
        <v>9.3928907027358317</v>
      </c>
      <c r="Q35" s="107">
        <v>13</v>
      </c>
    </row>
    <row r="36" spans="1:17" ht="14" x14ac:dyDescent="0.3">
      <c r="A36" s="8" t="s">
        <v>33</v>
      </c>
      <c r="B36" s="43"/>
      <c r="C36" s="103">
        <v>295.27852833398902</v>
      </c>
      <c r="D36" s="103">
        <v>139.65313009589568</v>
      </c>
      <c r="E36" s="107">
        <v>15</v>
      </c>
      <c r="F36" s="43"/>
      <c r="G36" s="103">
        <v>2941.8383521575365</v>
      </c>
      <c r="H36" s="103">
        <v>1391.3539072175774</v>
      </c>
      <c r="I36" s="43">
        <v>1</v>
      </c>
      <c r="J36" s="43"/>
      <c r="K36" s="103">
        <v>16.754096198588062</v>
      </c>
      <c r="L36" s="103">
        <v>7.9239150549208537</v>
      </c>
      <c r="M36" s="107">
        <v>17</v>
      </c>
      <c r="N36" s="43"/>
      <c r="O36" s="103">
        <v>8.6855310682516507</v>
      </c>
      <c r="P36" s="103">
        <v>4.1078557491810335</v>
      </c>
      <c r="Q36" s="107">
        <v>50</v>
      </c>
    </row>
    <row r="37" spans="1:17" ht="14" x14ac:dyDescent="0.3">
      <c r="A37" s="11" t="s">
        <v>34</v>
      </c>
      <c r="B37" s="44"/>
      <c r="C37" s="105">
        <v>3285.977549133574</v>
      </c>
      <c r="D37" s="105">
        <v>167.89848669257822</v>
      </c>
      <c r="E37" s="108">
        <v>8</v>
      </c>
      <c r="F37" s="44"/>
      <c r="G37" s="105">
        <v>629.08779554068656</v>
      </c>
      <c r="H37" s="105">
        <v>32.143521155797707</v>
      </c>
      <c r="I37" s="44">
        <v>41</v>
      </c>
      <c r="J37" s="44"/>
      <c r="K37" s="105">
        <v>73.49364876991045</v>
      </c>
      <c r="L37" s="105">
        <v>3.7551907234537931</v>
      </c>
      <c r="M37" s="108">
        <v>23</v>
      </c>
      <c r="N37" s="44"/>
      <c r="O37" s="105">
        <v>261.67200709420752</v>
      </c>
      <c r="P37" s="105">
        <v>13.370247770716318</v>
      </c>
      <c r="Q37" s="108">
        <v>1</v>
      </c>
    </row>
    <row r="38" spans="1:17" ht="14" x14ac:dyDescent="0.3">
      <c r="A38" s="8" t="s">
        <v>35</v>
      </c>
      <c r="B38" s="43"/>
      <c r="C38" s="103">
        <v>1856.8124211263421</v>
      </c>
      <c r="D38" s="103">
        <v>171.36393921847585</v>
      </c>
      <c r="E38" s="107">
        <v>7</v>
      </c>
      <c r="F38" s="43"/>
      <c r="G38" s="103">
        <v>69.851952574332557</v>
      </c>
      <c r="H38" s="103">
        <v>6.4465885832337966</v>
      </c>
      <c r="I38" s="43">
        <v>49</v>
      </c>
      <c r="J38" s="43"/>
      <c r="K38" s="103">
        <v>461.16259717305991</v>
      </c>
      <c r="L38" s="103">
        <v>42.560378405838726</v>
      </c>
      <c r="M38" s="107">
        <v>5</v>
      </c>
      <c r="N38" s="43"/>
      <c r="O38" s="103">
        <v>95.551027038858734</v>
      </c>
      <c r="P38" s="103">
        <v>8.8183384618988416</v>
      </c>
      <c r="Q38" s="107">
        <v>19</v>
      </c>
    </row>
    <row r="39" spans="1:17" ht="14" x14ac:dyDescent="0.3">
      <c r="A39" s="8" t="s">
        <v>36</v>
      </c>
      <c r="B39" s="43"/>
      <c r="C39" s="103">
        <v>124.36736334840776</v>
      </c>
      <c r="D39" s="103">
        <v>158.64681532237452</v>
      </c>
      <c r="E39" s="107">
        <v>11</v>
      </c>
      <c r="F39" s="43"/>
      <c r="G39" s="103">
        <v>639.42254822511291</v>
      </c>
      <c r="H39" s="103">
        <v>815.6669739555939</v>
      </c>
      <c r="I39" s="43">
        <v>2</v>
      </c>
      <c r="J39" s="43"/>
      <c r="K39" s="103">
        <v>16.607112900593762</v>
      </c>
      <c r="L39" s="103">
        <v>21.184541526360601</v>
      </c>
      <c r="M39" s="107">
        <v>7</v>
      </c>
      <c r="N39" s="43"/>
      <c r="O39" s="103">
        <v>6.6718307655551365</v>
      </c>
      <c r="P39" s="103">
        <v>8.5107915358785604</v>
      </c>
      <c r="Q39" s="107">
        <v>23</v>
      </c>
    </row>
    <row r="40" spans="1:17" ht="14" x14ac:dyDescent="0.3">
      <c r="A40" s="8" t="s">
        <v>37</v>
      </c>
      <c r="B40" s="43"/>
      <c r="C40" s="103">
        <v>1083.5082825708062</v>
      </c>
      <c r="D40" s="103">
        <v>91.932314455391619</v>
      </c>
      <c r="E40" s="107">
        <v>34</v>
      </c>
      <c r="F40" s="43"/>
      <c r="G40" s="103">
        <v>264.39909404762295</v>
      </c>
      <c r="H40" s="103">
        <v>22.433442408058667</v>
      </c>
      <c r="I40" s="43">
        <v>43</v>
      </c>
      <c r="J40" s="43"/>
      <c r="K40" s="103">
        <v>0</v>
      </c>
      <c r="L40" s="103">
        <v>0</v>
      </c>
      <c r="M40" s="107">
        <v>28</v>
      </c>
      <c r="N40" s="43"/>
      <c r="O40" s="103">
        <v>117.24034728002665</v>
      </c>
      <c r="P40" s="103">
        <v>9.9474795406581364</v>
      </c>
      <c r="Q40" s="107">
        <v>12</v>
      </c>
    </row>
    <row r="41" spans="1:17" ht="14" x14ac:dyDescent="0.3">
      <c r="A41" s="8" t="s">
        <v>38</v>
      </c>
      <c r="B41" s="43"/>
      <c r="C41" s="103">
        <v>485.32276726816974</v>
      </c>
      <c r="D41" s="103">
        <v>119.71974295582879</v>
      </c>
      <c r="E41" s="107">
        <v>21</v>
      </c>
      <c r="F41" s="43"/>
      <c r="G41" s="103">
        <v>310.57030421150756</v>
      </c>
      <c r="H41" s="103">
        <v>76.611689163492926</v>
      </c>
      <c r="I41" s="43">
        <v>25</v>
      </c>
      <c r="J41" s="43"/>
      <c r="K41" s="103">
        <v>832.3814148374189</v>
      </c>
      <c r="L41" s="103">
        <v>205.33240092254101</v>
      </c>
      <c r="M41" s="107">
        <v>2</v>
      </c>
      <c r="N41" s="43"/>
      <c r="O41" s="103">
        <v>22.714948896814199</v>
      </c>
      <c r="P41" s="103">
        <v>5.6033386986741904</v>
      </c>
      <c r="Q41" s="107">
        <v>45</v>
      </c>
    </row>
    <row r="42" spans="1:17" ht="14" x14ac:dyDescent="0.3">
      <c r="A42" s="8" t="s">
        <v>39</v>
      </c>
      <c r="B42" s="43"/>
      <c r="C42" s="103">
        <v>392.79142625876796</v>
      </c>
      <c r="D42" s="103">
        <v>92.784835645548512</v>
      </c>
      <c r="E42" s="107">
        <v>33</v>
      </c>
      <c r="F42" s="43"/>
      <c r="G42" s="103">
        <v>768.91725069843903</v>
      </c>
      <c r="H42" s="103">
        <v>181.63293789432387</v>
      </c>
      <c r="I42" s="43">
        <v>7</v>
      </c>
      <c r="J42" s="43"/>
      <c r="K42" s="103">
        <v>66.918395929022694</v>
      </c>
      <c r="L42" s="103">
        <v>15.807402995216254</v>
      </c>
      <c r="M42" s="107">
        <v>12</v>
      </c>
      <c r="N42" s="43"/>
      <c r="O42" s="103">
        <v>36.298217118263551</v>
      </c>
      <c r="P42" s="103">
        <v>8.5743320357653552</v>
      </c>
      <c r="Q42" s="107">
        <v>21</v>
      </c>
    </row>
    <row r="43" spans="1:17" ht="14" x14ac:dyDescent="0.3">
      <c r="A43" s="8" t="s">
        <v>40</v>
      </c>
      <c r="B43" s="43"/>
      <c r="C43" s="103">
        <v>802.92037968267493</v>
      </c>
      <c r="D43" s="103">
        <v>61.945688664247911</v>
      </c>
      <c r="E43" s="107">
        <v>44</v>
      </c>
      <c r="F43" s="43"/>
      <c r="G43" s="103">
        <v>81.763866947839901</v>
      </c>
      <c r="H43" s="103">
        <v>6.3081211712892458</v>
      </c>
      <c r="I43" s="43">
        <v>50</v>
      </c>
      <c r="J43" s="43"/>
      <c r="K43" s="103">
        <v>0</v>
      </c>
      <c r="L43" s="103">
        <v>0</v>
      </c>
      <c r="M43" s="107">
        <v>28</v>
      </c>
      <c r="N43" s="43"/>
      <c r="O43" s="103">
        <v>112.91305892373138</v>
      </c>
      <c r="P43" s="103">
        <v>8.7112961274960501</v>
      </c>
      <c r="Q43" s="107">
        <v>20</v>
      </c>
    </row>
    <row r="44" spans="1:17" ht="14" x14ac:dyDescent="0.3">
      <c r="A44" s="8" t="s">
        <v>41</v>
      </c>
      <c r="B44" s="43"/>
      <c r="C44" s="103">
        <v>107.37009110282524</v>
      </c>
      <c r="D44" s="103">
        <v>97.968808318924602</v>
      </c>
      <c r="E44" s="107">
        <v>27</v>
      </c>
      <c r="F44" s="43"/>
      <c r="G44" s="103">
        <v>312.25075003682741</v>
      </c>
      <c r="H44" s="103">
        <v>284.91019764994348</v>
      </c>
      <c r="I44" s="43">
        <v>6</v>
      </c>
      <c r="J44" s="43"/>
      <c r="K44" s="103">
        <v>0</v>
      </c>
      <c r="L44" s="103">
        <v>0</v>
      </c>
      <c r="M44" s="107">
        <v>28</v>
      </c>
      <c r="N44" s="43"/>
      <c r="O44" s="103">
        <v>7.8968958344120708</v>
      </c>
      <c r="P44" s="103">
        <v>7.2054467530918691</v>
      </c>
      <c r="Q44" s="107">
        <v>33</v>
      </c>
    </row>
    <row r="45" spans="1:17" ht="14" x14ac:dyDescent="0.3">
      <c r="A45" s="8" t="s">
        <v>42</v>
      </c>
      <c r="B45" s="43"/>
      <c r="C45" s="103">
        <v>608.70552361317357</v>
      </c>
      <c r="D45" s="103">
        <v>113.27799261627982</v>
      </c>
      <c r="E45" s="107">
        <v>23</v>
      </c>
      <c r="F45" s="43"/>
      <c r="G45" s="103">
        <v>70.041367058965946</v>
      </c>
      <c r="H45" s="103">
        <v>13.034456157788643</v>
      </c>
      <c r="I45" s="43">
        <v>46</v>
      </c>
      <c r="J45" s="43"/>
      <c r="K45" s="103">
        <v>0</v>
      </c>
      <c r="L45" s="103">
        <v>0</v>
      </c>
      <c r="M45" s="107">
        <v>28</v>
      </c>
      <c r="N45" s="43"/>
      <c r="O45" s="103">
        <v>34.111082592884387</v>
      </c>
      <c r="P45" s="103">
        <v>6.3479544906275986</v>
      </c>
      <c r="Q45" s="107">
        <v>40</v>
      </c>
    </row>
    <row r="46" spans="1:17" ht="14" x14ac:dyDescent="0.3">
      <c r="A46" s="8" t="s">
        <v>43</v>
      </c>
      <c r="B46" s="43"/>
      <c r="C46" s="103">
        <v>91.113286782177369</v>
      </c>
      <c r="D46" s="103">
        <v>99.109651700692652</v>
      </c>
      <c r="E46" s="107">
        <v>26</v>
      </c>
      <c r="F46" s="43"/>
      <c r="G46" s="103">
        <v>368.28983836495098</v>
      </c>
      <c r="H46" s="103">
        <v>400.61201713112433</v>
      </c>
      <c r="I46" s="43">
        <v>3</v>
      </c>
      <c r="J46" s="43"/>
      <c r="K46" s="103">
        <v>0</v>
      </c>
      <c r="L46" s="103">
        <v>0</v>
      </c>
      <c r="M46" s="107">
        <v>28</v>
      </c>
      <c r="N46" s="43"/>
      <c r="O46" s="103">
        <v>8.1972192484655206</v>
      </c>
      <c r="P46" s="103">
        <v>8.9166308594692154</v>
      </c>
      <c r="Q46" s="107">
        <v>18</v>
      </c>
    </row>
    <row r="47" spans="1:17" ht="14" x14ac:dyDescent="0.3">
      <c r="A47" s="8" t="s">
        <v>44</v>
      </c>
      <c r="B47" s="43"/>
      <c r="C47" s="103">
        <v>1183.214758741246</v>
      </c>
      <c r="D47" s="103">
        <v>166.03053182868112</v>
      </c>
      <c r="E47" s="107">
        <v>9</v>
      </c>
      <c r="F47" s="43"/>
      <c r="G47" s="103">
        <v>2548.9867122460469</v>
      </c>
      <c r="H47" s="103">
        <v>357.67777263755647</v>
      </c>
      <c r="I47" s="43">
        <v>5</v>
      </c>
      <c r="J47" s="43"/>
      <c r="K47" s="103">
        <v>0</v>
      </c>
      <c r="L47" s="103">
        <v>0</v>
      </c>
      <c r="M47" s="107">
        <v>28</v>
      </c>
      <c r="N47" s="43"/>
      <c r="O47" s="103">
        <v>60.315064375206063</v>
      </c>
      <c r="P47" s="103">
        <v>8.4635034692688169</v>
      </c>
      <c r="Q47" s="107">
        <v>24</v>
      </c>
    </row>
    <row r="48" spans="1:17" ht="14" x14ac:dyDescent="0.3">
      <c r="A48" s="8" t="s">
        <v>45</v>
      </c>
      <c r="B48" s="43"/>
      <c r="C48" s="103">
        <v>4639.4823709705697</v>
      </c>
      <c r="D48" s="103">
        <v>152.09771463654278</v>
      </c>
      <c r="E48" s="107">
        <v>13</v>
      </c>
      <c r="F48" s="43"/>
      <c r="G48" s="103">
        <v>1183.8295921443005</v>
      </c>
      <c r="H48" s="103">
        <v>38.809884613612816</v>
      </c>
      <c r="I48" s="43">
        <v>37</v>
      </c>
      <c r="J48" s="43"/>
      <c r="K48" s="103">
        <v>0</v>
      </c>
      <c r="L48" s="103">
        <v>0</v>
      </c>
      <c r="M48" s="107">
        <v>28</v>
      </c>
      <c r="N48" s="43"/>
      <c r="O48" s="103">
        <v>276.54058578688444</v>
      </c>
      <c r="P48" s="103">
        <v>9.0659232516141266</v>
      </c>
      <c r="Q48" s="107">
        <v>15</v>
      </c>
    </row>
    <row r="49" spans="1:17" ht="14" x14ac:dyDescent="0.3">
      <c r="A49" s="8" t="s">
        <v>46</v>
      </c>
      <c r="B49" s="43"/>
      <c r="C49" s="103">
        <v>511.03128848159895</v>
      </c>
      <c r="D49" s="103">
        <v>149.52342355537294</v>
      </c>
      <c r="E49" s="107">
        <v>14</v>
      </c>
      <c r="F49" s="43"/>
      <c r="G49" s="103">
        <v>205.20922318079081</v>
      </c>
      <c r="H49" s="103">
        <v>60.042479368140064</v>
      </c>
      <c r="I49" s="43">
        <v>31</v>
      </c>
      <c r="J49" s="43"/>
      <c r="K49" s="103">
        <v>14.054402970121373</v>
      </c>
      <c r="L49" s="103">
        <v>4.1121991852266362</v>
      </c>
      <c r="M49" s="107">
        <v>21</v>
      </c>
      <c r="N49" s="43"/>
      <c r="O49" s="103">
        <v>30.593760785687721</v>
      </c>
      <c r="P49" s="103">
        <v>8.9514750959810563</v>
      </c>
      <c r="Q49" s="107">
        <v>17</v>
      </c>
    </row>
    <row r="50" spans="1:17" ht="14" x14ac:dyDescent="0.3">
      <c r="A50" s="8" t="s">
        <v>47</v>
      </c>
      <c r="B50" s="43"/>
      <c r="C50" s="103">
        <v>14.663622015269695</v>
      </c>
      <c r="D50" s="103">
        <v>22.647779668475305</v>
      </c>
      <c r="E50" s="107">
        <v>50</v>
      </c>
      <c r="F50" s="43"/>
      <c r="G50" s="103">
        <v>44.482175979410208</v>
      </c>
      <c r="H50" s="103">
        <v>68.70216101499112</v>
      </c>
      <c r="I50" s="43">
        <v>29</v>
      </c>
      <c r="J50" s="43"/>
      <c r="K50" s="103">
        <v>0</v>
      </c>
      <c r="L50" s="103">
        <v>0</v>
      </c>
      <c r="M50" s="107">
        <v>28</v>
      </c>
      <c r="N50" s="43"/>
      <c r="O50" s="103">
        <v>3.8868540307843658</v>
      </c>
      <c r="P50" s="103">
        <v>6.0031971364961842</v>
      </c>
      <c r="Q50" s="107">
        <v>42</v>
      </c>
    </row>
    <row r="51" spans="1:17" ht="14" x14ac:dyDescent="0.3">
      <c r="A51" s="8" t="s">
        <v>48</v>
      </c>
      <c r="B51" s="43"/>
      <c r="C51" s="103">
        <v>983.30096814452759</v>
      </c>
      <c r="D51" s="103">
        <v>112.81953185442264</v>
      </c>
      <c r="E51" s="107">
        <v>24</v>
      </c>
      <c r="F51" s="43"/>
      <c r="G51" s="103">
        <v>629.99256916023239</v>
      </c>
      <c r="H51" s="103">
        <v>72.282514740670507</v>
      </c>
      <c r="I51" s="43">
        <v>26</v>
      </c>
      <c r="J51" s="43"/>
      <c r="K51" s="103">
        <v>70.122031893469824</v>
      </c>
      <c r="L51" s="103">
        <v>8.0454866487422834</v>
      </c>
      <c r="M51" s="107">
        <v>16</v>
      </c>
      <c r="N51" s="43"/>
      <c r="O51" s="103">
        <v>67.680236592043656</v>
      </c>
      <c r="P51" s="103">
        <v>7.7653260349364626</v>
      </c>
      <c r="Q51" s="107">
        <v>29</v>
      </c>
    </row>
    <row r="52" spans="1:17" ht="14" x14ac:dyDescent="0.3">
      <c r="A52" s="8" t="s">
        <v>49</v>
      </c>
      <c r="B52" s="43"/>
      <c r="C52" s="103">
        <v>757.02569549437055</v>
      </c>
      <c r="D52" s="103">
        <v>96.894576071099337</v>
      </c>
      <c r="E52" s="107">
        <v>29</v>
      </c>
      <c r="F52" s="43"/>
      <c r="G52" s="103">
        <v>559.41930053878195</v>
      </c>
      <c r="H52" s="103">
        <v>71.602187738552473</v>
      </c>
      <c r="I52" s="43">
        <v>28</v>
      </c>
      <c r="J52" s="43"/>
      <c r="K52" s="103">
        <v>153.12959957777306</v>
      </c>
      <c r="L52" s="103">
        <v>19.599635419688138</v>
      </c>
      <c r="M52" s="107">
        <v>9</v>
      </c>
      <c r="N52" s="43"/>
      <c r="O52" s="103">
        <v>91.207608699079131</v>
      </c>
      <c r="P52" s="103">
        <v>11.674006089825921</v>
      </c>
      <c r="Q52" s="107">
        <v>4</v>
      </c>
    </row>
    <row r="53" spans="1:17" ht="14" x14ac:dyDescent="0.3">
      <c r="A53" s="8" t="s">
        <v>50</v>
      </c>
      <c r="B53" s="43"/>
      <c r="C53" s="103">
        <v>170.98799553329349</v>
      </c>
      <c r="D53" s="103">
        <v>96.599512411249876</v>
      </c>
      <c r="E53" s="107">
        <v>30</v>
      </c>
      <c r="F53" s="43"/>
      <c r="G53" s="103">
        <v>62.040008556795357</v>
      </c>
      <c r="H53" s="103">
        <v>35.049446353731213</v>
      </c>
      <c r="I53" s="43">
        <v>38</v>
      </c>
      <c r="J53" s="43"/>
      <c r="K53" s="103">
        <v>0</v>
      </c>
      <c r="L53" s="103">
        <v>0</v>
      </c>
      <c r="M53" s="107">
        <v>28</v>
      </c>
      <c r="N53" s="43"/>
      <c r="O53" s="103">
        <v>8.6772851303302474</v>
      </c>
      <c r="P53" s="103">
        <v>4.9022243346906684</v>
      </c>
      <c r="Q53" s="107">
        <v>49</v>
      </c>
    </row>
    <row r="54" spans="1:17" ht="14" x14ac:dyDescent="0.3">
      <c r="A54" s="8" t="s">
        <v>51</v>
      </c>
      <c r="B54" s="43"/>
      <c r="C54" s="103">
        <v>568.17767829490549</v>
      </c>
      <c r="D54" s="103">
        <v>96.122822504130966</v>
      </c>
      <c r="E54" s="107">
        <v>32</v>
      </c>
      <c r="F54" s="43"/>
      <c r="G54" s="103">
        <v>307.49438400633028</v>
      </c>
      <c r="H54" s="103">
        <v>52.021100483141936</v>
      </c>
      <c r="I54" s="43">
        <v>34</v>
      </c>
      <c r="J54" s="43"/>
      <c r="K54" s="103">
        <v>65.496557495363575</v>
      </c>
      <c r="L54" s="103">
        <v>11.080537323556612</v>
      </c>
      <c r="M54" s="107">
        <v>14</v>
      </c>
      <c r="N54" s="43"/>
      <c r="O54" s="103">
        <v>55.084392643476022</v>
      </c>
      <c r="P54" s="103">
        <v>9.3190343427544313</v>
      </c>
      <c r="Q54" s="107">
        <v>14</v>
      </c>
    </row>
    <row r="55" spans="1:17" ht="14" x14ac:dyDescent="0.3">
      <c r="A55" s="8" t="s">
        <v>52</v>
      </c>
      <c r="B55" s="43"/>
      <c r="C55" s="103">
        <v>24.890327407630139</v>
      </c>
      <c r="D55" s="103">
        <v>42.616264179061524</v>
      </c>
      <c r="E55" s="107">
        <v>46</v>
      </c>
      <c r="F55" s="43"/>
      <c r="G55" s="103">
        <v>47.309712369995559</v>
      </c>
      <c r="H55" s="103">
        <v>81.001875450504926</v>
      </c>
      <c r="I55" s="43">
        <v>23</v>
      </c>
      <c r="J55" s="43"/>
      <c r="K55" s="103">
        <v>5.4213839573134663</v>
      </c>
      <c r="L55" s="103">
        <v>9.2822857312102531</v>
      </c>
      <c r="M55" s="107">
        <v>15</v>
      </c>
      <c r="N55" s="43"/>
      <c r="O55" s="103">
        <v>3.896220411396154</v>
      </c>
      <c r="P55" s="103">
        <v>6.6709591895930602</v>
      </c>
      <c r="Q55" s="107">
        <v>38</v>
      </c>
    </row>
    <row r="56" spans="1:17" ht="18" customHeight="1" x14ac:dyDescent="0.3">
      <c r="A56" s="8" t="s">
        <v>53</v>
      </c>
      <c r="B56" s="43"/>
      <c r="C56" s="103">
        <v>76.234968445063217</v>
      </c>
      <c r="D56" s="104">
        <v>112.27998863732705</v>
      </c>
      <c r="E56" s="43"/>
      <c r="F56" s="43"/>
      <c r="G56" s="103">
        <v>100.78992608800422</v>
      </c>
      <c r="H56" s="104">
        <v>148.44489329162946</v>
      </c>
      <c r="I56" s="43"/>
      <c r="J56" s="43"/>
      <c r="K56" s="103">
        <v>0</v>
      </c>
      <c r="L56" s="104">
        <v>0</v>
      </c>
      <c r="M56" s="43"/>
      <c r="N56" s="43"/>
      <c r="O56" s="103">
        <v>8.4163382410344347</v>
      </c>
      <c r="P56" s="104">
        <v>12.395707394464624</v>
      </c>
      <c r="Q56" s="43"/>
    </row>
    <row r="57" spans="1:17" ht="18" customHeight="1" x14ac:dyDescent="0.35">
      <c r="A57" s="16" t="s">
        <v>177</v>
      </c>
    </row>
    <row r="58" spans="1:17" x14ac:dyDescent="0.35">
      <c r="A58" s="21" t="s">
        <v>224</v>
      </c>
    </row>
  </sheetData>
  <mergeCells count="6">
    <mergeCell ref="O2:Q2"/>
    <mergeCell ref="O3:Q3"/>
    <mergeCell ref="G3:I3"/>
    <mergeCell ref="C3:E3"/>
    <mergeCell ref="K3:M3"/>
    <mergeCell ref="C2:M2"/>
  </mergeCells>
  <pageMargins left="0.7" right="0.7" top="0.75" bottom="0.75" header="0.3" footer="0.3"/>
  <pageSetup paperSize="5"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VK55"/>
  <sheetViews>
    <sheetView showGridLines="0" workbookViewId="0"/>
  </sheetViews>
  <sheetFormatPr defaultColWidth="8.81640625" defaultRowHeight="12.5" x14ac:dyDescent="0.25"/>
  <cols>
    <col min="1" max="1" width="6.7265625" style="55" customWidth="1"/>
    <col min="2" max="2" width="20.81640625" style="55" customWidth="1"/>
    <col min="3" max="3" width="12.1796875" style="55" customWidth="1"/>
    <col min="4" max="4" width="1.1796875" style="55" customWidth="1"/>
    <col min="5" max="5" width="12.453125" style="55" customWidth="1"/>
    <col min="6" max="6" width="8.81640625" style="55"/>
    <col min="7" max="7" width="15" style="55" bestFit="1" customWidth="1"/>
    <col min="8" max="8" width="11.1796875" style="55" bestFit="1" customWidth="1"/>
    <col min="9" max="9" width="8.81640625" style="55"/>
    <col min="10" max="10" width="11.1796875" style="55" bestFit="1" customWidth="1"/>
    <col min="11" max="245" width="8.81640625" style="55"/>
    <col min="246" max="246" width="6.7265625" style="55" customWidth="1"/>
    <col min="247" max="247" width="26.81640625" style="55" customWidth="1"/>
    <col min="248" max="248" width="11.7265625" style="55" customWidth="1"/>
    <col min="249" max="251" width="11" style="55" customWidth="1"/>
    <col min="252" max="252" width="1" style="55" customWidth="1"/>
    <col min="253" max="253" width="13" style="55" customWidth="1"/>
    <col min="254" max="254" width="1" style="55" customWidth="1"/>
    <col min="255" max="255" width="12.26953125" style="55" customWidth="1"/>
    <col min="256" max="256" width="0.81640625" style="55" customWidth="1"/>
    <col min="257" max="257" width="12" style="55" customWidth="1"/>
    <col min="258" max="258" width="12.453125" style="55" customWidth="1"/>
    <col min="259" max="259" width="13.7265625" style="55" customWidth="1"/>
    <col min="260" max="501" width="8.81640625" style="55"/>
    <col min="502" max="502" width="6.7265625" style="55" customWidth="1"/>
    <col min="503" max="503" width="26.81640625" style="55" customWidth="1"/>
    <col min="504" max="504" width="11.7265625" style="55" customWidth="1"/>
    <col min="505" max="507" width="11" style="55" customWidth="1"/>
    <col min="508" max="508" width="1" style="55" customWidth="1"/>
    <col min="509" max="509" width="13" style="55" customWidth="1"/>
    <col min="510" max="510" width="1" style="55" customWidth="1"/>
    <col min="511" max="511" width="12.26953125" style="55" customWidth="1"/>
    <col min="512" max="512" width="0.81640625" style="55" customWidth="1"/>
    <col min="513" max="513" width="12" style="55" customWidth="1"/>
    <col min="514" max="514" width="12.453125" style="55" customWidth="1"/>
    <col min="515" max="515" width="13.7265625" style="55" customWidth="1"/>
    <col min="516" max="757" width="8.81640625" style="55"/>
    <col min="758" max="758" width="6.7265625" style="55" customWidth="1"/>
    <col min="759" max="759" width="26.81640625" style="55" customWidth="1"/>
    <col min="760" max="760" width="11.7265625" style="55" customWidth="1"/>
    <col min="761" max="763" width="11" style="55" customWidth="1"/>
    <col min="764" max="764" width="1" style="55" customWidth="1"/>
    <col min="765" max="765" width="13" style="55" customWidth="1"/>
    <col min="766" max="766" width="1" style="55" customWidth="1"/>
    <col min="767" max="767" width="12.26953125" style="55" customWidth="1"/>
    <col min="768" max="768" width="0.81640625" style="55" customWidth="1"/>
    <col min="769" max="769" width="12" style="55" customWidth="1"/>
    <col min="770" max="770" width="12.453125" style="55" customWidth="1"/>
    <col min="771" max="771" width="13.7265625" style="55" customWidth="1"/>
    <col min="772" max="1013" width="8.81640625" style="55"/>
    <col min="1014" max="1014" width="6.7265625" style="55" customWidth="1"/>
    <col min="1015" max="1015" width="26.81640625" style="55" customWidth="1"/>
    <col min="1016" max="1016" width="11.7265625" style="55" customWidth="1"/>
    <col min="1017" max="1019" width="11" style="55" customWidth="1"/>
    <col min="1020" max="1020" width="1" style="55" customWidth="1"/>
    <col min="1021" max="1021" width="13" style="55" customWidth="1"/>
    <col min="1022" max="1022" width="1" style="55" customWidth="1"/>
    <col min="1023" max="1023" width="12.26953125" style="55" customWidth="1"/>
    <col min="1024" max="1024" width="0.81640625" style="55" customWidth="1"/>
    <col min="1025" max="1025" width="12" style="55" customWidth="1"/>
    <col min="1026" max="1026" width="12.453125" style="55" customWidth="1"/>
    <col min="1027" max="1027" width="13.7265625" style="55" customWidth="1"/>
    <col min="1028" max="1269" width="8.81640625" style="55"/>
    <col min="1270" max="1270" width="6.7265625" style="55" customWidth="1"/>
    <col min="1271" max="1271" width="26.81640625" style="55" customWidth="1"/>
    <col min="1272" max="1272" width="11.7265625" style="55" customWidth="1"/>
    <col min="1273" max="1275" width="11" style="55" customWidth="1"/>
    <col min="1276" max="1276" width="1" style="55" customWidth="1"/>
    <col min="1277" max="1277" width="13" style="55" customWidth="1"/>
    <col min="1278" max="1278" width="1" style="55" customWidth="1"/>
    <col min="1279" max="1279" width="12.26953125" style="55" customWidth="1"/>
    <col min="1280" max="1280" width="0.81640625" style="55" customWidth="1"/>
    <col min="1281" max="1281" width="12" style="55" customWidth="1"/>
    <col min="1282" max="1282" width="12.453125" style="55" customWidth="1"/>
    <col min="1283" max="1283" width="13.7265625" style="55" customWidth="1"/>
    <col min="1284" max="1525" width="8.81640625" style="55"/>
    <col min="1526" max="1526" width="6.7265625" style="55" customWidth="1"/>
    <col min="1527" max="1527" width="26.81640625" style="55" customWidth="1"/>
    <col min="1528" max="1528" width="11.7265625" style="55" customWidth="1"/>
    <col min="1529" max="1531" width="11" style="55" customWidth="1"/>
    <col min="1532" max="1532" width="1" style="55" customWidth="1"/>
    <col min="1533" max="1533" width="13" style="55" customWidth="1"/>
    <col min="1534" max="1534" width="1" style="55" customWidth="1"/>
    <col min="1535" max="1535" width="12.26953125" style="55" customWidth="1"/>
    <col min="1536" max="1536" width="0.81640625" style="55" customWidth="1"/>
    <col min="1537" max="1537" width="12" style="55" customWidth="1"/>
    <col min="1538" max="1538" width="12.453125" style="55" customWidth="1"/>
    <col min="1539" max="1539" width="13.7265625" style="55" customWidth="1"/>
    <col min="1540" max="1781" width="8.81640625" style="55"/>
    <col min="1782" max="1782" width="6.7265625" style="55" customWidth="1"/>
    <col min="1783" max="1783" width="26.81640625" style="55" customWidth="1"/>
    <col min="1784" max="1784" width="11.7265625" style="55" customWidth="1"/>
    <col min="1785" max="1787" width="11" style="55" customWidth="1"/>
    <col min="1788" max="1788" width="1" style="55" customWidth="1"/>
    <col min="1789" max="1789" width="13" style="55" customWidth="1"/>
    <col min="1790" max="1790" width="1" style="55" customWidth="1"/>
    <col min="1791" max="1791" width="12.26953125" style="55" customWidth="1"/>
    <col min="1792" max="1792" width="0.81640625" style="55" customWidth="1"/>
    <col min="1793" max="1793" width="12" style="55" customWidth="1"/>
    <col min="1794" max="1794" width="12.453125" style="55" customWidth="1"/>
    <col min="1795" max="1795" width="13.7265625" style="55" customWidth="1"/>
    <col min="1796" max="2037" width="8.81640625" style="55"/>
    <col min="2038" max="2038" width="6.7265625" style="55" customWidth="1"/>
    <col min="2039" max="2039" width="26.81640625" style="55" customWidth="1"/>
    <col min="2040" max="2040" width="11.7265625" style="55" customWidth="1"/>
    <col min="2041" max="2043" width="11" style="55" customWidth="1"/>
    <col min="2044" max="2044" width="1" style="55" customWidth="1"/>
    <col min="2045" max="2045" width="13" style="55" customWidth="1"/>
    <col min="2046" max="2046" width="1" style="55" customWidth="1"/>
    <col min="2047" max="2047" width="12.26953125" style="55" customWidth="1"/>
    <col min="2048" max="2048" width="0.81640625" style="55" customWidth="1"/>
    <col min="2049" max="2049" width="12" style="55" customWidth="1"/>
    <col min="2050" max="2050" width="12.453125" style="55" customWidth="1"/>
    <col min="2051" max="2051" width="13.7265625" style="55" customWidth="1"/>
    <col min="2052" max="2293" width="8.81640625" style="55"/>
    <col min="2294" max="2294" width="6.7265625" style="55" customWidth="1"/>
    <col min="2295" max="2295" width="26.81640625" style="55" customWidth="1"/>
    <col min="2296" max="2296" width="11.7265625" style="55" customWidth="1"/>
    <col min="2297" max="2299" width="11" style="55" customWidth="1"/>
    <col min="2300" max="2300" width="1" style="55" customWidth="1"/>
    <col min="2301" max="2301" width="13" style="55" customWidth="1"/>
    <col min="2302" max="2302" width="1" style="55" customWidth="1"/>
    <col min="2303" max="2303" width="12.26953125" style="55" customWidth="1"/>
    <col min="2304" max="2304" width="0.81640625" style="55" customWidth="1"/>
    <col min="2305" max="2305" width="12" style="55" customWidth="1"/>
    <col min="2306" max="2306" width="12.453125" style="55" customWidth="1"/>
    <col min="2307" max="2307" width="13.7265625" style="55" customWidth="1"/>
    <col min="2308" max="2549" width="8.81640625" style="55"/>
    <col min="2550" max="2550" width="6.7265625" style="55" customWidth="1"/>
    <col min="2551" max="2551" width="26.81640625" style="55" customWidth="1"/>
    <col min="2552" max="2552" width="11.7265625" style="55" customWidth="1"/>
    <col min="2553" max="2555" width="11" style="55" customWidth="1"/>
    <col min="2556" max="2556" width="1" style="55" customWidth="1"/>
    <col min="2557" max="2557" width="13" style="55" customWidth="1"/>
    <col min="2558" max="2558" width="1" style="55" customWidth="1"/>
    <col min="2559" max="2559" width="12.26953125" style="55" customWidth="1"/>
    <col min="2560" max="2560" width="0.81640625" style="55" customWidth="1"/>
    <col min="2561" max="2561" width="12" style="55" customWidth="1"/>
    <col min="2562" max="2562" width="12.453125" style="55" customWidth="1"/>
    <col min="2563" max="2563" width="13.7265625" style="55" customWidth="1"/>
    <col min="2564" max="2805" width="8.81640625" style="55"/>
    <col min="2806" max="2806" width="6.7265625" style="55" customWidth="1"/>
    <col min="2807" max="2807" width="26.81640625" style="55" customWidth="1"/>
    <col min="2808" max="2808" width="11.7265625" style="55" customWidth="1"/>
    <col min="2809" max="2811" width="11" style="55" customWidth="1"/>
    <col min="2812" max="2812" width="1" style="55" customWidth="1"/>
    <col min="2813" max="2813" width="13" style="55" customWidth="1"/>
    <col min="2814" max="2814" width="1" style="55" customWidth="1"/>
    <col min="2815" max="2815" width="12.26953125" style="55" customWidth="1"/>
    <col min="2816" max="2816" width="0.81640625" style="55" customWidth="1"/>
    <col min="2817" max="2817" width="12" style="55" customWidth="1"/>
    <col min="2818" max="2818" width="12.453125" style="55" customWidth="1"/>
    <col min="2819" max="2819" width="13.7265625" style="55" customWidth="1"/>
    <col min="2820" max="3061" width="8.81640625" style="55"/>
    <col min="3062" max="3062" width="6.7265625" style="55" customWidth="1"/>
    <col min="3063" max="3063" width="26.81640625" style="55" customWidth="1"/>
    <col min="3064" max="3064" width="11.7265625" style="55" customWidth="1"/>
    <col min="3065" max="3067" width="11" style="55" customWidth="1"/>
    <col min="3068" max="3068" width="1" style="55" customWidth="1"/>
    <col min="3069" max="3069" width="13" style="55" customWidth="1"/>
    <col min="3070" max="3070" width="1" style="55" customWidth="1"/>
    <col min="3071" max="3071" width="12.26953125" style="55" customWidth="1"/>
    <col min="3072" max="3072" width="0.81640625" style="55" customWidth="1"/>
    <col min="3073" max="3073" width="12" style="55" customWidth="1"/>
    <col min="3074" max="3074" width="12.453125" style="55" customWidth="1"/>
    <col min="3075" max="3075" width="13.7265625" style="55" customWidth="1"/>
    <col min="3076" max="3317" width="8.81640625" style="55"/>
    <col min="3318" max="3318" width="6.7265625" style="55" customWidth="1"/>
    <col min="3319" max="3319" width="26.81640625" style="55" customWidth="1"/>
    <col min="3320" max="3320" width="11.7265625" style="55" customWidth="1"/>
    <col min="3321" max="3323" width="11" style="55" customWidth="1"/>
    <col min="3324" max="3324" width="1" style="55" customWidth="1"/>
    <col min="3325" max="3325" width="13" style="55" customWidth="1"/>
    <col min="3326" max="3326" width="1" style="55" customWidth="1"/>
    <col min="3327" max="3327" width="12.26953125" style="55" customWidth="1"/>
    <col min="3328" max="3328" width="0.81640625" style="55" customWidth="1"/>
    <col min="3329" max="3329" width="12" style="55" customWidth="1"/>
    <col min="3330" max="3330" width="12.453125" style="55" customWidth="1"/>
    <col min="3331" max="3331" width="13.7265625" style="55" customWidth="1"/>
    <col min="3332" max="3573" width="8.81640625" style="55"/>
    <col min="3574" max="3574" width="6.7265625" style="55" customWidth="1"/>
    <col min="3575" max="3575" width="26.81640625" style="55" customWidth="1"/>
    <col min="3576" max="3576" width="11.7265625" style="55" customWidth="1"/>
    <col min="3577" max="3579" width="11" style="55" customWidth="1"/>
    <col min="3580" max="3580" width="1" style="55" customWidth="1"/>
    <col min="3581" max="3581" width="13" style="55" customWidth="1"/>
    <col min="3582" max="3582" width="1" style="55" customWidth="1"/>
    <col min="3583" max="3583" width="12.26953125" style="55" customWidth="1"/>
    <col min="3584" max="3584" width="0.81640625" style="55" customWidth="1"/>
    <col min="3585" max="3585" width="12" style="55" customWidth="1"/>
    <col min="3586" max="3586" width="12.453125" style="55" customWidth="1"/>
    <col min="3587" max="3587" width="13.7265625" style="55" customWidth="1"/>
    <col min="3588" max="3829" width="8.81640625" style="55"/>
    <col min="3830" max="3830" width="6.7265625" style="55" customWidth="1"/>
    <col min="3831" max="3831" width="26.81640625" style="55" customWidth="1"/>
    <col min="3832" max="3832" width="11.7265625" style="55" customWidth="1"/>
    <col min="3833" max="3835" width="11" style="55" customWidth="1"/>
    <col min="3836" max="3836" width="1" style="55" customWidth="1"/>
    <col min="3837" max="3837" width="13" style="55" customWidth="1"/>
    <col min="3838" max="3838" width="1" style="55" customWidth="1"/>
    <col min="3839" max="3839" width="12.26953125" style="55" customWidth="1"/>
    <col min="3840" max="3840" width="0.81640625" style="55" customWidth="1"/>
    <col min="3841" max="3841" width="12" style="55" customWidth="1"/>
    <col min="3842" max="3842" width="12.453125" style="55" customWidth="1"/>
    <col min="3843" max="3843" width="13.7265625" style="55" customWidth="1"/>
    <col min="3844" max="4085" width="8.81640625" style="55"/>
    <col min="4086" max="4086" width="6.7265625" style="55" customWidth="1"/>
    <col min="4087" max="4087" width="26.81640625" style="55" customWidth="1"/>
    <col min="4088" max="4088" width="11.7265625" style="55" customWidth="1"/>
    <col min="4089" max="4091" width="11" style="55" customWidth="1"/>
    <col min="4092" max="4092" width="1" style="55" customWidth="1"/>
    <col min="4093" max="4093" width="13" style="55" customWidth="1"/>
    <col min="4094" max="4094" width="1" style="55" customWidth="1"/>
    <col min="4095" max="4095" width="12.26953125" style="55" customWidth="1"/>
    <col min="4096" max="4096" width="0.81640625" style="55" customWidth="1"/>
    <col min="4097" max="4097" width="12" style="55" customWidth="1"/>
    <col min="4098" max="4098" width="12.453125" style="55" customWidth="1"/>
    <col min="4099" max="4099" width="13.7265625" style="55" customWidth="1"/>
    <col min="4100" max="4341" width="8.81640625" style="55"/>
    <col min="4342" max="4342" width="6.7265625" style="55" customWidth="1"/>
    <col min="4343" max="4343" width="26.81640625" style="55" customWidth="1"/>
    <col min="4344" max="4344" width="11.7265625" style="55" customWidth="1"/>
    <col min="4345" max="4347" width="11" style="55" customWidth="1"/>
    <col min="4348" max="4348" width="1" style="55" customWidth="1"/>
    <col min="4349" max="4349" width="13" style="55" customWidth="1"/>
    <col min="4350" max="4350" width="1" style="55" customWidth="1"/>
    <col min="4351" max="4351" width="12.26953125" style="55" customWidth="1"/>
    <col min="4352" max="4352" width="0.81640625" style="55" customWidth="1"/>
    <col min="4353" max="4353" width="12" style="55" customWidth="1"/>
    <col min="4354" max="4354" width="12.453125" style="55" customWidth="1"/>
    <col min="4355" max="4355" width="13.7265625" style="55" customWidth="1"/>
    <col min="4356" max="4597" width="8.81640625" style="55"/>
    <col min="4598" max="4598" width="6.7265625" style="55" customWidth="1"/>
    <col min="4599" max="4599" width="26.81640625" style="55" customWidth="1"/>
    <col min="4600" max="4600" width="11.7265625" style="55" customWidth="1"/>
    <col min="4601" max="4603" width="11" style="55" customWidth="1"/>
    <col min="4604" max="4604" width="1" style="55" customWidth="1"/>
    <col min="4605" max="4605" width="13" style="55" customWidth="1"/>
    <col min="4606" max="4606" width="1" style="55" customWidth="1"/>
    <col min="4607" max="4607" width="12.26953125" style="55" customWidth="1"/>
    <col min="4608" max="4608" width="0.81640625" style="55" customWidth="1"/>
    <col min="4609" max="4609" width="12" style="55" customWidth="1"/>
    <col min="4610" max="4610" width="12.453125" style="55" customWidth="1"/>
    <col min="4611" max="4611" width="13.7265625" style="55" customWidth="1"/>
    <col min="4612" max="4853" width="8.81640625" style="55"/>
    <col min="4854" max="4854" width="6.7265625" style="55" customWidth="1"/>
    <col min="4855" max="4855" width="26.81640625" style="55" customWidth="1"/>
    <col min="4856" max="4856" width="11.7265625" style="55" customWidth="1"/>
    <col min="4857" max="4859" width="11" style="55" customWidth="1"/>
    <col min="4860" max="4860" width="1" style="55" customWidth="1"/>
    <col min="4861" max="4861" width="13" style="55" customWidth="1"/>
    <col min="4862" max="4862" width="1" style="55" customWidth="1"/>
    <col min="4863" max="4863" width="12.26953125" style="55" customWidth="1"/>
    <col min="4864" max="4864" width="0.81640625" style="55" customWidth="1"/>
    <col min="4865" max="4865" width="12" style="55" customWidth="1"/>
    <col min="4866" max="4866" width="12.453125" style="55" customWidth="1"/>
    <col min="4867" max="4867" width="13.7265625" style="55" customWidth="1"/>
    <col min="4868" max="5109" width="8.81640625" style="55"/>
    <col min="5110" max="5110" width="6.7265625" style="55" customWidth="1"/>
    <col min="5111" max="5111" width="26.81640625" style="55" customWidth="1"/>
    <col min="5112" max="5112" width="11.7265625" style="55" customWidth="1"/>
    <col min="5113" max="5115" width="11" style="55" customWidth="1"/>
    <col min="5116" max="5116" width="1" style="55" customWidth="1"/>
    <col min="5117" max="5117" width="13" style="55" customWidth="1"/>
    <col min="5118" max="5118" width="1" style="55" customWidth="1"/>
    <col min="5119" max="5119" width="12.26953125" style="55" customWidth="1"/>
    <col min="5120" max="5120" width="0.81640625" style="55" customWidth="1"/>
    <col min="5121" max="5121" width="12" style="55" customWidth="1"/>
    <col min="5122" max="5122" width="12.453125" style="55" customWidth="1"/>
    <col min="5123" max="5123" width="13.7265625" style="55" customWidth="1"/>
    <col min="5124" max="5365" width="8.81640625" style="55"/>
    <col min="5366" max="5366" width="6.7265625" style="55" customWidth="1"/>
    <col min="5367" max="5367" width="26.81640625" style="55" customWidth="1"/>
    <col min="5368" max="5368" width="11.7265625" style="55" customWidth="1"/>
    <col min="5369" max="5371" width="11" style="55" customWidth="1"/>
    <col min="5372" max="5372" width="1" style="55" customWidth="1"/>
    <col min="5373" max="5373" width="13" style="55" customWidth="1"/>
    <col min="5374" max="5374" width="1" style="55" customWidth="1"/>
    <col min="5375" max="5375" width="12.26953125" style="55" customWidth="1"/>
    <col min="5376" max="5376" width="0.81640625" style="55" customWidth="1"/>
    <col min="5377" max="5377" width="12" style="55" customWidth="1"/>
    <col min="5378" max="5378" width="12.453125" style="55" customWidth="1"/>
    <col min="5379" max="5379" width="13.7265625" style="55" customWidth="1"/>
    <col min="5380" max="5621" width="8.81640625" style="55"/>
    <col min="5622" max="5622" width="6.7265625" style="55" customWidth="1"/>
    <col min="5623" max="5623" width="26.81640625" style="55" customWidth="1"/>
    <col min="5624" max="5624" width="11.7265625" style="55" customWidth="1"/>
    <col min="5625" max="5627" width="11" style="55" customWidth="1"/>
    <col min="5628" max="5628" width="1" style="55" customWidth="1"/>
    <col min="5629" max="5629" width="13" style="55" customWidth="1"/>
    <col min="5630" max="5630" width="1" style="55" customWidth="1"/>
    <col min="5631" max="5631" width="12.26953125" style="55" customWidth="1"/>
    <col min="5632" max="5632" width="0.81640625" style="55" customWidth="1"/>
    <col min="5633" max="5633" width="12" style="55" customWidth="1"/>
    <col min="5634" max="5634" width="12.453125" style="55" customWidth="1"/>
    <col min="5635" max="5635" width="13.7265625" style="55" customWidth="1"/>
    <col min="5636" max="5877" width="8.81640625" style="55"/>
    <col min="5878" max="5878" width="6.7265625" style="55" customWidth="1"/>
    <col min="5879" max="5879" width="26.81640625" style="55" customWidth="1"/>
    <col min="5880" max="5880" width="11.7265625" style="55" customWidth="1"/>
    <col min="5881" max="5883" width="11" style="55" customWidth="1"/>
    <col min="5884" max="5884" width="1" style="55" customWidth="1"/>
    <col min="5885" max="5885" width="13" style="55" customWidth="1"/>
    <col min="5886" max="5886" width="1" style="55" customWidth="1"/>
    <col min="5887" max="5887" width="12.26953125" style="55" customWidth="1"/>
    <col min="5888" max="5888" width="0.81640625" style="55" customWidth="1"/>
    <col min="5889" max="5889" width="12" style="55" customWidth="1"/>
    <col min="5890" max="5890" width="12.453125" style="55" customWidth="1"/>
    <col min="5891" max="5891" width="13.7265625" style="55" customWidth="1"/>
    <col min="5892" max="6133" width="8.81640625" style="55"/>
    <col min="6134" max="6134" width="6.7265625" style="55" customWidth="1"/>
    <col min="6135" max="6135" width="26.81640625" style="55" customWidth="1"/>
    <col min="6136" max="6136" width="11.7265625" style="55" customWidth="1"/>
    <col min="6137" max="6139" width="11" style="55" customWidth="1"/>
    <col min="6140" max="6140" width="1" style="55" customWidth="1"/>
    <col min="6141" max="6141" width="13" style="55" customWidth="1"/>
    <col min="6142" max="6142" width="1" style="55" customWidth="1"/>
    <col min="6143" max="6143" width="12.26953125" style="55" customWidth="1"/>
    <col min="6144" max="6144" width="0.81640625" style="55" customWidth="1"/>
    <col min="6145" max="6145" width="12" style="55" customWidth="1"/>
    <col min="6146" max="6146" width="12.453125" style="55" customWidth="1"/>
    <col min="6147" max="6147" width="13.7265625" style="55" customWidth="1"/>
    <col min="6148" max="6389" width="8.81640625" style="55"/>
    <col min="6390" max="6390" width="6.7265625" style="55" customWidth="1"/>
    <col min="6391" max="6391" width="26.81640625" style="55" customWidth="1"/>
    <col min="6392" max="6392" width="11.7265625" style="55" customWidth="1"/>
    <col min="6393" max="6395" width="11" style="55" customWidth="1"/>
    <col min="6396" max="6396" width="1" style="55" customWidth="1"/>
    <col min="6397" max="6397" width="13" style="55" customWidth="1"/>
    <col min="6398" max="6398" width="1" style="55" customWidth="1"/>
    <col min="6399" max="6399" width="12.26953125" style="55" customWidth="1"/>
    <col min="6400" max="6400" width="0.81640625" style="55" customWidth="1"/>
    <col min="6401" max="6401" width="12" style="55" customWidth="1"/>
    <col min="6402" max="6402" width="12.453125" style="55" customWidth="1"/>
    <col min="6403" max="6403" width="13.7265625" style="55" customWidth="1"/>
    <col min="6404" max="6645" width="8.81640625" style="55"/>
    <col min="6646" max="6646" width="6.7265625" style="55" customWidth="1"/>
    <col min="6647" max="6647" width="26.81640625" style="55" customWidth="1"/>
    <col min="6648" max="6648" width="11.7265625" style="55" customWidth="1"/>
    <col min="6649" max="6651" width="11" style="55" customWidth="1"/>
    <col min="6652" max="6652" width="1" style="55" customWidth="1"/>
    <col min="6653" max="6653" width="13" style="55" customWidth="1"/>
    <col min="6654" max="6654" width="1" style="55" customWidth="1"/>
    <col min="6655" max="6655" width="12.26953125" style="55" customWidth="1"/>
    <col min="6656" max="6656" width="0.81640625" style="55" customWidth="1"/>
    <col min="6657" max="6657" width="12" style="55" customWidth="1"/>
    <col min="6658" max="6658" width="12.453125" style="55" customWidth="1"/>
    <col min="6659" max="6659" width="13.7265625" style="55" customWidth="1"/>
    <col min="6660" max="6901" width="8.81640625" style="55"/>
    <col min="6902" max="6902" width="6.7265625" style="55" customWidth="1"/>
    <col min="6903" max="6903" width="26.81640625" style="55" customWidth="1"/>
    <col min="6904" max="6904" width="11.7265625" style="55" customWidth="1"/>
    <col min="6905" max="6907" width="11" style="55" customWidth="1"/>
    <col min="6908" max="6908" width="1" style="55" customWidth="1"/>
    <col min="6909" max="6909" width="13" style="55" customWidth="1"/>
    <col min="6910" max="6910" width="1" style="55" customWidth="1"/>
    <col min="6911" max="6911" width="12.26953125" style="55" customWidth="1"/>
    <col min="6912" max="6912" width="0.81640625" style="55" customWidth="1"/>
    <col min="6913" max="6913" width="12" style="55" customWidth="1"/>
    <col min="6914" max="6914" width="12.453125" style="55" customWidth="1"/>
    <col min="6915" max="6915" width="13.7265625" style="55" customWidth="1"/>
    <col min="6916" max="7157" width="8.81640625" style="55"/>
    <col min="7158" max="7158" width="6.7265625" style="55" customWidth="1"/>
    <col min="7159" max="7159" width="26.81640625" style="55" customWidth="1"/>
    <col min="7160" max="7160" width="11.7265625" style="55" customWidth="1"/>
    <col min="7161" max="7163" width="11" style="55" customWidth="1"/>
    <col min="7164" max="7164" width="1" style="55" customWidth="1"/>
    <col min="7165" max="7165" width="13" style="55" customWidth="1"/>
    <col min="7166" max="7166" width="1" style="55" customWidth="1"/>
    <col min="7167" max="7167" width="12.26953125" style="55" customWidth="1"/>
    <col min="7168" max="7168" width="0.81640625" style="55" customWidth="1"/>
    <col min="7169" max="7169" width="12" style="55" customWidth="1"/>
    <col min="7170" max="7170" width="12.453125" style="55" customWidth="1"/>
    <col min="7171" max="7171" width="13.7265625" style="55" customWidth="1"/>
    <col min="7172" max="7413" width="8.81640625" style="55"/>
    <col min="7414" max="7414" width="6.7265625" style="55" customWidth="1"/>
    <col min="7415" max="7415" width="26.81640625" style="55" customWidth="1"/>
    <col min="7416" max="7416" width="11.7265625" style="55" customWidth="1"/>
    <col min="7417" max="7419" width="11" style="55" customWidth="1"/>
    <col min="7420" max="7420" width="1" style="55" customWidth="1"/>
    <col min="7421" max="7421" width="13" style="55" customWidth="1"/>
    <col min="7422" max="7422" width="1" style="55" customWidth="1"/>
    <col min="7423" max="7423" width="12.26953125" style="55" customWidth="1"/>
    <col min="7424" max="7424" width="0.81640625" style="55" customWidth="1"/>
    <col min="7425" max="7425" width="12" style="55" customWidth="1"/>
    <col min="7426" max="7426" width="12.453125" style="55" customWidth="1"/>
    <col min="7427" max="7427" width="13.7265625" style="55" customWidth="1"/>
    <col min="7428" max="7669" width="8.81640625" style="55"/>
    <col min="7670" max="7670" width="6.7265625" style="55" customWidth="1"/>
    <col min="7671" max="7671" width="26.81640625" style="55" customWidth="1"/>
    <col min="7672" max="7672" width="11.7265625" style="55" customWidth="1"/>
    <col min="7673" max="7675" width="11" style="55" customWidth="1"/>
    <col min="7676" max="7676" width="1" style="55" customWidth="1"/>
    <col min="7677" max="7677" width="13" style="55" customWidth="1"/>
    <col min="7678" max="7678" width="1" style="55" customWidth="1"/>
    <col min="7679" max="7679" width="12.26953125" style="55" customWidth="1"/>
    <col min="7680" max="7680" width="0.81640625" style="55" customWidth="1"/>
    <col min="7681" max="7681" width="12" style="55" customWidth="1"/>
    <col min="7682" max="7682" width="12.453125" style="55" customWidth="1"/>
    <col min="7683" max="7683" width="13.7265625" style="55" customWidth="1"/>
    <col min="7684" max="7925" width="8.81640625" style="55"/>
    <col min="7926" max="7926" width="6.7265625" style="55" customWidth="1"/>
    <col min="7927" max="7927" width="26.81640625" style="55" customWidth="1"/>
    <col min="7928" max="7928" width="11.7265625" style="55" customWidth="1"/>
    <col min="7929" max="7931" width="11" style="55" customWidth="1"/>
    <col min="7932" max="7932" width="1" style="55" customWidth="1"/>
    <col min="7933" max="7933" width="13" style="55" customWidth="1"/>
    <col min="7934" max="7934" width="1" style="55" customWidth="1"/>
    <col min="7935" max="7935" width="12.26953125" style="55" customWidth="1"/>
    <col min="7936" max="7936" width="0.81640625" style="55" customWidth="1"/>
    <col min="7937" max="7937" width="12" style="55" customWidth="1"/>
    <col min="7938" max="7938" width="12.453125" style="55" customWidth="1"/>
    <col min="7939" max="7939" width="13.7265625" style="55" customWidth="1"/>
    <col min="7940" max="8181" width="8.81640625" style="55"/>
    <col min="8182" max="8182" width="6.7265625" style="55" customWidth="1"/>
    <col min="8183" max="8183" width="26.81640625" style="55" customWidth="1"/>
    <col min="8184" max="8184" width="11.7265625" style="55" customWidth="1"/>
    <col min="8185" max="8187" width="11" style="55" customWidth="1"/>
    <col min="8188" max="8188" width="1" style="55" customWidth="1"/>
    <col min="8189" max="8189" width="13" style="55" customWidth="1"/>
    <col min="8190" max="8190" width="1" style="55" customWidth="1"/>
    <col min="8191" max="8191" width="12.26953125" style="55" customWidth="1"/>
    <col min="8192" max="8192" width="0.81640625" style="55" customWidth="1"/>
    <col min="8193" max="8193" width="12" style="55" customWidth="1"/>
    <col min="8194" max="8194" width="12.453125" style="55" customWidth="1"/>
    <col min="8195" max="8195" width="13.7265625" style="55" customWidth="1"/>
    <col min="8196" max="8437" width="8.81640625" style="55"/>
    <col min="8438" max="8438" width="6.7265625" style="55" customWidth="1"/>
    <col min="8439" max="8439" width="26.81640625" style="55" customWidth="1"/>
    <col min="8440" max="8440" width="11.7265625" style="55" customWidth="1"/>
    <col min="8441" max="8443" width="11" style="55" customWidth="1"/>
    <col min="8444" max="8444" width="1" style="55" customWidth="1"/>
    <col min="8445" max="8445" width="13" style="55" customWidth="1"/>
    <col min="8446" max="8446" width="1" style="55" customWidth="1"/>
    <col min="8447" max="8447" width="12.26953125" style="55" customWidth="1"/>
    <col min="8448" max="8448" width="0.81640625" style="55" customWidth="1"/>
    <col min="8449" max="8449" width="12" style="55" customWidth="1"/>
    <col min="8450" max="8450" width="12.453125" style="55" customWidth="1"/>
    <col min="8451" max="8451" width="13.7265625" style="55" customWidth="1"/>
    <col min="8452" max="8693" width="8.81640625" style="55"/>
    <col min="8694" max="8694" width="6.7265625" style="55" customWidth="1"/>
    <col min="8695" max="8695" width="26.81640625" style="55" customWidth="1"/>
    <col min="8696" max="8696" width="11.7265625" style="55" customWidth="1"/>
    <col min="8697" max="8699" width="11" style="55" customWidth="1"/>
    <col min="8700" max="8700" width="1" style="55" customWidth="1"/>
    <col min="8701" max="8701" width="13" style="55" customWidth="1"/>
    <col min="8702" max="8702" width="1" style="55" customWidth="1"/>
    <col min="8703" max="8703" width="12.26953125" style="55" customWidth="1"/>
    <col min="8704" max="8704" width="0.81640625" style="55" customWidth="1"/>
    <col min="8705" max="8705" width="12" style="55" customWidth="1"/>
    <col min="8706" max="8706" width="12.453125" style="55" customWidth="1"/>
    <col min="8707" max="8707" width="13.7265625" style="55" customWidth="1"/>
    <col min="8708" max="8949" width="8.81640625" style="55"/>
    <col min="8950" max="8950" width="6.7265625" style="55" customWidth="1"/>
    <col min="8951" max="8951" width="26.81640625" style="55" customWidth="1"/>
    <col min="8952" max="8952" width="11.7265625" style="55" customWidth="1"/>
    <col min="8953" max="8955" width="11" style="55" customWidth="1"/>
    <col min="8956" max="8956" width="1" style="55" customWidth="1"/>
    <col min="8957" max="8957" width="13" style="55" customWidth="1"/>
    <col min="8958" max="8958" width="1" style="55" customWidth="1"/>
    <col min="8959" max="8959" width="12.26953125" style="55" customWidth="1"/>
    <col min="8960" max="8960" width="0.81640625" style="55" customWidth="1"/>
    <col min="8961" max="8961" width="12" style="55" customWidth="1"/>
    <col min="8962" max="8962" width="12.453125" style="55" customWidth="1"/>
    <col min="8963" max="8963" width="13.7265625" style="55" customWidth="1"/>
    <col min="8964" max="9205" width="8.81640625" style="55"/>
    <col min="9206" max="9206" width="6.7265625" style="55" customWidth="1"/>
    <col min="9207" max="9207" width="26.81640625" style="55" customWidth="1"/>
    <col min="9208" max="9208" width="11.7265625" style="55" customWidth="1"/>
    <col min="9209" max="9211" width="11" style="55" customWidth="1"/>
    <col min="9212" max="9212" width="1" style="55" customWidth="1"/>
    <col min="9213" max="9213" width="13" style="55" customWidth="1"/>
    <col min="9214" max="9214" width="1" style="55" customWidth="1"/>
    <col min="9215" max="9215" width="12.26953125" style="55" customWidth="1"/>
    <col min="9216" max="9216" width="0.81640625" style="55" customWidth="1"/>
    <col min="9217" max="9217" width="12" style="55" customWidth="1"/>
    <col min="9218" max="9218" width="12.453125" style="55" customWidth="1"/>
    <col min="9219" max="9219" width="13.7265625" style="55" customWidth="1"/>
    <col min="9220" max="9461" width="8.81640625" style="55"/>
    <col min="9462" max="9462" width="6.7265625" style="55" customWidth="1"/>
    <col min="9463" max="9463" width="26.81640625" style="55" customWidth="1"/>
    <col min="9464" max="9464" width="11.7265625" style="55" customWidth="1"/>
    <col min="9465" max="9467" width="11" style="55" customWidth="1"/>
    <col min="9468" max="9468" width="1" style="55" customWidth="1"/>
    <col min="9469" max="9469" width="13" style="55" customWidth="1"/>
    <col min="9470" max="9470" width="1" style="55" customWidth="1"/>
    <col min="9471" max="9471" width="12.26953125" style="55" customWidth="1"/>
    <col min="9472" max="9472" width="0.81640625" style="55" customWidth="1"/>
    <col min="9473" max="9473" width="12" style="55" customWidth="1"/>
    <col min="9474" max="9474" width="12.453125" style="55" customWidth="1"/>
    <col min="9475" max="9475" width="13.7265625" style="55" customWidth="1"/>
    <col min="9476" max="9717" width="8.81640625" style="55"/>
    <col min="9718" max="9718" width="6.7265625" style="55" customWidth="1"/>
    <col min="9719" max="9719" width="26.81640625" style="55" customWidth="1"/>
    <col min="9720" max="9720" width="11.7265625" style="55" customWidth="1"/>
    <col min="9721" max="9723" width="11" style="55" customWidth="1"/>
    <col min="9724" max="9724" width="1" style="55" customWidth="1"/>
    <col min="9725" max="9725" width="13" style="55" customWidth="1"/>
    <col min="9726" max="9726" width="1" style="55" customWidth="1"/>
    <col min="9727" max="9727" width="12.26953125" style="55" customWidth="1"/>
    <col min="9728" max="9728" width="0.81640625" style="55" customWidth="1"/>
    <col min="9729" max="9729" width="12" style="55" customWidth="1"/>
    <col min="9730" max="9730" width="12.453125" style="55" customWidth="1"/>
    <col min="9731" max="9731" width="13.7265625" style="55" customWidth="1"/>
    <col min="9732" max="9973" width="8.81640625" style="55"/>
    <col min="9974" max="9974" width="6.7265625" style="55" customWidth="1"/>
    <col min="9975" max="9975" width="26.81640625" style="55" customWidth="1"/>
    <col min="9976" max="9976" width="11.7265625" style="55" customWidth="1"/>
    <col min="9977" max="9979" width="11" style="55" customWidth="1"/>
    <col min="9980" max="9980" width="1" style="55" customWidth="1"/>
    <col min="9981" max="9981" width="13" style="55" customWidth="1"/>
    <col min="9982" max="9982" width="1" style="55" customWidth="1"/>
    <col min="9983" max="9983" width="12.26953125" style="55" customWidth="1"/>
    <col min="9984" max="9984" width="0.81640625" style="55" customWidth="1"/>
    <col min="9985" max="9985" width="12" style="55" customWidth="1"/>
    <col min="9986" max="9986" width="12.453125" style="55" customWidth="1"/>
    <col min="9987" max="9987" width="13.7265625" style="55" customWidth="1"/>
    <col min="9988" max="10229" width="8.81640625" style="55"/>
    <col min="10230" max="10230" width="6.7265625" style="55" customWidth="1"/>
    <col min="10231" max="10231" width="26.81640625" style="55" customWidth="1"/>
    <col min="10232" max="10232" width="11.7265625" style="55" customWidth="1"/>
    <col min="10233" max="10235" width="11" style="55" customWidth="1"/>
    <col min="10236" max="10236" width="1" style="55" customWidth="1"/>
    <col min="10237" max="10237" width="13" style="55" customWidth="1"/>
    <col min="10238" max="10238" width="1" style="55" customWidth="1"/>
    <col min="10239" max="10239" width="12.26953125" style="55" customWidth="1"/>
    <col min="10240" max="10240" width="0.81640625" style="55" customWidth="1"/>
    <col min="10241" max="10241" width="12" style="55" customWidth="1"/>
    <col min="10242" max="10242" width="12.453125" style="55" customWidth="1"/>
    <col min="10243" max="10243" width="13.7265625" style="55" customWidth="1"/>
    <col min="10244" max="10485" width="8.81640625" style="55"/>
    <col min="10486" max="10486" width="6.7265625" style="55" customWidth="1"/>
    <col min="10487" max="10487" width="26.81640625" style="55" customWidth="1"/>
    <col min="10488" max="10488" width="11.7265625" style="55" customWidth="1"/>
    <col min="10489" max="10491" width="11" style="55" customWidth="1"/>
    <col min="10492" max="10492" width="1" style="55" customWidth="1"/>
    <col min="10493" max="10493" width="13" style="55" customWidth="1"/>
    <col min="10494" max="10494" width="1" style="55" customWidth="1"/>
    <col min="10495" max="10495" width="12.26953125" style="55" customWidth="1"/>
    <col min="10496" max="10496" width="0.81640625" style="55" customWidth="1"/>
    <col min="10497" max="10497" width="12" style="55" customWidth="1"/>
    <col min="10498" max="10498" width="12.453125" style="55" customWidth="1"/>
    <col min="10499" max="10499" width="13.7265625" style="55" customWidth="1"/>
    <col min="10500" max="10741" width="8.81640625" style="55"/>
    <col min="10742" max="10742" width="6.7265625" style="55" customWidth="1"/>
    <col min="10743" max="10743" width="26.81640625" style="55" customWidth="1"/>
    <col min="10744" max="10744" width="11.7265625" style="55" customWidth="1"/>
    <col min="10745" max="10747" width="11" style="55" customWidth="1"/>
    <col min="10748" max="10748" width="1" style="55" customWidth="1"/>
    <col min="10749" max="10749" width="13" style="55" customWidth="1"/>
    <col min="10750" max="10750" width="1" style="55" customWidth="1"/>
    <col min="10751" max="10751" width="12.26953125" style="55" customWidth="1"/>
    <col min="10752" max="10752" width="0.81640625" style="55" customWidth="1"/>
    <col min="10753" max="10753" width="12" style="55" customWidth="1"/>
    <col min="10754" max="10754" width="12.453125" style="55" customWidth="1"/>
    <col min="10755" max="10755" width="13.7265625" style="55" customWidth="1"/>
    <col min="10756" max="10997" width="8.81640625" style="55"/>
    <col min="10998" max="10998" width="6.7265625" style="55" customWidth="1"/>
    <col min="10999" max="10999" width="26.81640625" style="55" customWidth="1"/>
    <col min="11000" max="11000" width="11.7265625" style="55" customWidth="1"/>
    <col min="11001" max="11003" width="11" style="55" customWidth="1"/>
    <col min="11004" max="11004" width="1" style="55" customWidth="1"/>
    <col min="11005" max="11005" width="13" style="55" customWidth="1"/>
    <col min="11006" max="11006" width="1" style="55" customWidth="1"/>
    <col min="11007" max="11007" width="12.26953125" style="55" customWidth="1"/>
    <col min="11008" max="11008" width="0.81640625" style="55" customWidth="1"/>
    <col min="11009" max="11009" width="12" style="55" customWidth="1"/>
    <col min="11010" max="11010" width="12.453125" style="55" customWidth="1"/>
    <col min="11011" max="11011" width="13.7265625" style="55" customWidth="1"/>
    <col min="11012" max="11253" width="8.81640625" style="55"/>
    <col min="11254" max="11254" width="6.7265625" style="55" customWidth="1"/>
    <col min="11255" max="11255" width="26.81640625" style="55" customWidth="1"/>
    <col min="11256" max="11256" width="11.7265625" style="55" customWidth="1"/>
    <col min="11257" max="11259" width="11" style="55" customWidth="1"/>
    <col min="11260" max="11260" width="1" style="55" customWidth="1"/>
    <col min="11261" max="11261" width="13" style="55" customWidth="1"/>
    <col min="11262" max="11262" width="1" style="55" customWidth="1"/>
    <col min="11263" max="11263" width="12.26953125" style="55" customWidth="1"/>
    <col min="11264" max="11264" width="0.81640625" style="55" customWidth="1"/>
    <col min="11265" max="11265" width="12" style="55" customWidth="1"/>
    <col min="11266" max="11266" width="12.453125" style="55" customWidth="1"/>
    <col min="11267" max="11267" width="13.7265625" style="55" customWidth="1"/>
    <col min="11268" max="11509" width="8.81640625" style="55"/>
    <col min="11510" max="11510" width="6.7265625" style="55" customWidth="1"/>
    <col min="11511" max="11511" width="26.81640625" style="55" customWidth="1"/>
    <col min="11512" max="11512" width="11.7265625" style="55" customWidth="1"/>
    <col min="11513" max="11515" width="11" style="55" customWidth="1"/>
    <col min="11516" max="11516" width="1" style="55" customWidth="1"/>
    <col min="11517" max="11517" width="13" style="55" customWidth="1"/>
    <col min="11518" max="11518" width="1" style="55" customWidth="1"/>
    <col min="11519" max="11519" width="12.26953125" style="55" customWidth="1"/>
    <col min="11520" max="11520" width="0.81640625" style="55" customWidth="1"/>
    <col min="11521" max="11521" width="12" style="55" customWidth="1"/>
    <col min="11522" max="11522" width="12.453125" style="55" customWidth="1"/>
    <col min="11523" max="11523" width="13.7265625" style="55" customWidth="1"/>
    <col min="11524" max="11765" width="8.81640625" style="55"/>
    <col min="11766" max="11766" width="6.7265625" style="55" customWidth="1"/>
    <col min="11767" max="11767" width="26.81640625" style="55" customWidth="1"/>
    <col min="11768" max="11768" width="11.7265625" style="55" customWidth="1"/>
    <col min="11769" max="11771" width="11" style="55" customWidth="1"/>
    <col min="11772" max="11772" width="1" style="55" customWidth="1"/>
    <col min="11773" max="11773" width="13" style="55" customWidth="1"/>
    <col min="11774" max="11774" width="1" style="55" customWidth="1"/>
    <col min="11775" max="11775" width="12.26953125" style="55" customWidth="1"/>
    <col min="11776" max="11776" width="0.81640625" style="55" customWidth="1"/>
    <col min="11777" max="11777" width="12" style="55" customWidth="1"/>
    <col min="11778" max="11778" width="12.453125" style="55" customWidth="1"/>
    <col min="11779" max="11779" width="13.7265625" style="55" customWidth="1"/>
    <col min="11780" max="12021" width="8.81640625" style="55"/>
    <col min="12022" max="12022" width="6.7265625" style="55" customWidth="1"/>
    <col min="12023" max="12023" width="26.81640625" style="55" customWidth="1"/>
    <col min="12024" max="12024" width="11.7265625" style="55" customWidth="1"/>
    <col min="12025" max="12027" width="11" style="55" customWidth="1"/>
    <col min="12028" max="12028" width="1" style="55" customWidth="1"/>
    <col min="12029" max="12029" width="13" style="55" customWidth="1"/>
    <col min="12030" max="12030" width="1" style="55" customWidth="1"/>
    <col min="12031" max="12031" width="12.26953125" style="55" customWidth="1"/>
    <col min="12032" max="12032" width="0.81640625" style="55" customWidth="1"/>
    <col min="12033" max="12033" width="12" style="55" customWidth="1"/>
    <col min="12034" max="12034" width="12.453125" style="55" customWidth="1"/>
    <col min="12035" max="12035" width="13.7265625" style="55" customWidth="1"/>
    <col min="12036" max="12277" width="8.81640625" style="55"/>
    <col min="12278" max="12278" width="6.7265625" style="55" customWidth="1"/>
    <col min="12279" max="12279" width="26.81640625" style="55" customWidth="1"/>
    <col min="12280" max="12280" width="11.7265625" style="55" customWidth="1"/>
    <col min="12281" max="12283" width="11" style="55" customWidth="1"/>
    <col min="12284" max="12284" width="1" style="55" customWidth="1"/>
    <col min="12285" max="12285" width="13" style="55" customWidth="1"/>
    <col min="12286" max="12286" width="1" style="55" customWidth="1"/>
    <col min="12287" max="12287" width="12.26953125" style="55" customWidth="1"/>
    <col min="12288" max="12288" width="0.81640625" style="55" customWidth="1"/>
    <col min="12289" max="12289" width="12" style="55" customWidth="1"/>
    <col min="12290" max="12290" width="12.453125" style="55" customWidth="1"/>
    <col min="12291" max="12291" width="13.7265625" style="55" customWidth="1"/>
    <col min="12292" max="12533" width="8.81640625" style="55"/>
    <col min="12534" max="12534" width="6.7265625" style="55" customWidth="1"/>
    <col min="12535" max="12535" width="26.81640625" style="55" customWidth="1"/>
    <col min="12536" max="12536" width="11.7265625" style="55" customWidth="1"/>
    <col min="12537" max="12539" width="11" style="55" customWidth="1"/>
    <col min="12540" max="12540" width="1" style="55" customWidth="1"/>
    <col min="12541" max="12541" width="13" style="55" customWidth="1"/>
    <col min="12542" max="12542" width="1" style="55" customWidth="1"/>
    <col min="12543" max="12543" width="12.26953125" style="55" customWidth="1"/>
    <col min="12544" max="12544" width="0.81640625" style="55" customWidth="1"/>
    <col min="12545" max="12545" width="12" style="55" customWidth="1"/>
    <col min="12546" max="12546" width="12.453125" style="55" customWidth="1"/>
    <col min="12547" max="12547" width="13.7265625" style="55" customWidth="1"/>
    <col min="12548" max="12789" width="8.81640625" style="55"/>
    <col min="12790" max="12790" width="6.7265625" style="55" customWidth="1"/>
    <col min="12791" max="12791" width="26.81640625" style="55" customWidth="1"/>
    <col min="12792" max="12792" width="11.7265625" style="55" customWidth="1"/>
    <col min="12793" max="12795" width="11" style="55" customWidth="1"/>
    <col min="12796" max="12796" width="1" style="55" customWidth="1"/>
    <col min="12797" max="12797" width="13" style="55" customWidth="1"/>
    <col min="12798" max="12798" width="1" style="55" customWidth="1"/>
    <col min="12799" max="12799" width="12.26953125" style="55" customWidth="1"/>
    <col min="12800" max="12800" width="0.81640625" style="55" customWidth="1"/>
    <col min="12801" max="12801" width="12" style="55" customWidth="1"/>
    <col min="12802" max="12802" width="12.453125" style="55" customWidth="1"/>
    <col min="12803" max="12803" width="13.7265625" style="55" customWidth="1"/>
    <col min="12804" max="13045" width="8.81640625" style="55"/>
    <col min="13046" max="13046" width="6.7265625" style="55" customWidth="1"/>
    <col min="13047" max="13047" width="26.81640625" style="55" customWidth="1"/>
    <col min="13048" max="13048" width="11.7265625" style="55" customWidth="1"/>
    <col min="13049" max="13051" width="11" style="55" customWidth="1"/>
    <col min="13052" max="13052" width="1" style="55" customWidth="1"/>
    <col min="13053" max="13053" width="13" style="55" customWidth="1"/>
    <col min="13054" max="13054" width="1" style="55" customWidth="1"/>
    <col min="13055" max="13055" width="12.26953125" style="55" customWidth="1"/>
    <col min="13056" max="13056" width="0.81640625" style="55" customWidth="1"/>
    <col min="13057" max="13057" width="12" style="55" customWidth="1"/>
    <col min="13058" max="13058" width="12.453125" style="55" customWidth="1"/>
    <col min="13059" max="13059" width="13.7265625" style="55" customWidth="1"/>
    <col min="13060" max="13301" width="8.81640625" style="55"/>
    <col min="13302" max="13302" width="6.7265625" style="55" customWidth="1"/>
    <col min="13303" max="13303" width="26.81640625" style="55" customWidth="1"/>
    <col min="13304" max="13304" width="11.7265625" style="55" customWidth="1"/>
    <col min="13305" max="13307" width="11" style="55" customWidth="1"/>
    <col min="13308" max="13308" width="1" style="55" customWidth="1"/>
    <col min="13309" max="13309" width="13" style="55" customWidth="1"/>
    <col min="13310" max="13310" width="1" style="55" customWidth="1"/>
    <col min="13311" max="13311" width="12.26953125" style="55" customWidth="1"/>
    <col min="13312" max="13312" width="0.81640625" style="55" customWidth="1"/>
    <col min="13313" max="13313" width="12" style="55" customWidth="1"/>
    <col min="13314" max="13314" width="12.453125" style="55" customWidth="1"/>
    <col min="13315" max="13315" width="13.7265625" style="55" customWidth="1"/>
    <col min="13316" max="13557" width="8.81640625" style="55"/>
    <col min="13558" max="13558" width="6.7265625" style="55" customWidth="1"/>
    <col min="13559" max="13559" width="26.81640625" style="55" customWidth="1"/>
    <col min="13560" max="13560" width="11.7265625" style="55" customWidth="1"/>
    <col min="13561" max="13563" width="11" style="55" customWidth="1"/>
    <col min="13564" max="13564" width="1" style="55" customWidth="1"/>
    <col min="13565" max="13565" width="13" style="55" customWidth="1"/>
    <col min="13566" max="13566" width="1" style="55" customWidth="1"/>
    <col min="13567" max="13567" width="12.26953125" style="55" customWidth="1"/>
    <col min="13568" max="13568" width="0.81640625" style="55" customWidth="1"/>
    <col min="13569" max="13569" width="12" style="55" customWidth="1"/>
    <col min="13570" max="13570" width="12.453125" style="55" customWidth="1"/>
    <col min="13571" max="13571" width="13.7265625" style="55" customWidth="1"/>
    <col min="13572" max="13813" width="8.81640625" style="55"/>
    <col min="13814" max="13814" width="6.7265625" style="55" customWidth="1"/>
    <col min="13815" max="13815" width="26.81640625" style="55" customWidth="1"/>
    <col min="13816" max="13816" width="11.7265625" style="55" customWidth="1"/>
    <col min="13817" max="13819" width="11" style="55" customWidth="1"/>
    <col min="13820" max="13820" width="1" style="55" customWidth="1"/>
    <col min="13821" max="13821" width="13" style="55" customWidth="1"/>
    <col min="13822" max="13822" width="1" style="55" customWidth="1"/>
    <col min="13823" max="13823" width="12.26953125" style="55" customWidth="1"/>
    <col min="13824" max="13824" width="0.81640625" style="55" customWidth="1"/>
    <col min="13825" max="13825" width="12" style="55" customWidth="1"/>
    <col min="13826" max="13826" width="12.453125" style="55" customWidth="1"/>
    <col min="13827" max="13827" width="13.7265625" style="55" customWidth="1"/>
    <col min="13828" max="14069" width="8.81640625" style="55"/>
    <col min="14070" max="14070" width="6.7265625" style="55" customWidth="1"/>
    <col min="14071" max="14071" width="26.81640625" style="55" customWidth="1"/>
    <col min="14072" max="14072" width="11.7265625" style="55" customWidth="1"/>
    <col min="14073" max="14075" width="11" style="55" customWidth="1"/>
    <col min="14076" max="14076" width="1" style="55" customWidth="1"/>
    <col min="14077" max="14077" width="13" style="55" customWidth="1"/>
    <col min="14078" max="14078" width="1" style="55" customWidth="1"/>
    <col min="14079" max="14079" width="12.26953125" style="55" customWidth="1"/>
    <col min="14080" max="14080" width="0.81640625" style="55" customWidth="1"/>
    <col min="14081" max="14081" width="12" style="55" customWidth="1"/>
    <col min="14082" max="14082" width="12.453125" style="55" customWidth="1"/>
    <col min="14083" max="14083" width="13.7265625" style="55" customWidth="1"/>
    <col min="14084" max="14325" width="8.81640625" style="55"/>
    <col min="14326" max="14326" width="6.7265625" style="55" customWidth="1"/>
    <col min="14327" max="14327" width="26.81640625" style="55" customWidth="1"/>
    <col min="14328" max="14328" width="11.7265625" style="55" customWidth="1"/>
    <col min="14329" max="14331" width="11" style="55" customWidth="1"/>
    <col min="14332" max="14332" width="1" style="55" customWidth="1"/>
    <col min="14333" max="14333" width="13" style="55" customWidth="1"/>
    <col min="14334" max="14334" width="1" style="55" customWidth="1"/>
    <col min="14335" max="14335" width="12.26953125" style="55" customWidth="1"/>
    <col min="14336" max="14336" width="0.81640625" style="55" customWidth="1"/>
    <col min="14337" max="14337" width="12" style="55" customWidth="1"/>
    <col min="14338" max="14338" width="12.453125" style="55" customWidth="1"/>
    <col min="14339" max="14339" width="13.7265625" style="55" customWidth="1"/>
    <col min="14340" max="14581" width="8.81640625" style="55"/>
    <col min="14582" max="14582" width="6.7265625" style="55" customWidth="1"/>
    <col min="14583" max="14583" width="26.81640625" style="55" customWidth="1"/>
    <col min="14584" max="14584" width="11.7265625" style="55" customWidth="1"/>
    <col min="14585" max="14587" width="11" style="55" customWidth="1"/>
    <col min="14588" max="14588" width="1" style="55" customWidth="1"/>
    <col min="14589" max="14589" width="13" style="55" customWidth="1"/>
    <col min="14590" max="14590" width="1" style="55" customWidth="1"/>
    <col min="14591" max="14591" width="12.26953125" style="55" customWidth="1"/>
    <col min="14592" max="14592" width="0.81640625" style="55" customWidth="1"/>
    <col min="14593" max="14593" width="12" style="55" customWidth="1"/>
    <col min="14594" max="14594" width="12.453125" style="55" customWidth="1"/>
    <col min="14595" max="14595" width="13.7265625" style="55" customWidth="1"/>
    <col min="14596" max="14837" width="8.81640625" style="55"/>
    <col min="14838" max="14838" width="6.7265625" style="55" customWidth="1"/>
    <col min="14839" max="14839" width="26.81640625" style="55" customWidth="1"/>
    <col min="14840" max="14840" width="11.7265625" style="55" customWidth="1"/>
    <col min="14841" max="14843" width="11" style="55" customWidth="1"/>
    <col min="14844" max="14844" width="1" style="55" customWidth="1"/>
    <col min="14845" max="14845" width="13" style="55" customWidth="1"/>
    <col min="14846" max="14846" width="1" style="55" customWidth="1"/>
    <col min="14847" max="14847" width="12.26953125" style="55" customWidth="1"/>
    <col min="14848" max="14848" width="0.81640625" style="55" customWidth="1"/>
    <col min="14849" max="14849" width="12" style="55" customWidth="1"/>
    <col min="14850" max="14850" width="12.453125" style="55" customWidth="1"/>
    <col min="14851" max="14851" width="13.7265625" style="55" customWidth="1"/>
    <col min="14852" max="15093" width="8.81640625" style="55"/>
    <col min="15094" max="15094" width="6.7265625" style="55" customWidth="1"/>
    <col min="15095" max="15095" width="26.81640625" style="55" customWidth="1"/>
    <col min="15096" max="15096" width="11.7265625" style="55" customWidth="1"/>
    <col min="15097" max="15099" width="11" style="55" customWidth="1"/>
    <col min="15100" max="15100" width="1" style="55" customWidth="1"/>
    <col min="15101" max="15101" width="13" style="55" customWidth="1"/>
    <col min="15102" max="15102" width="1" style="55" customWidth="1"/>
    <col min="15103" max="15103" width="12.26953125" style="55" customWidth="1"/>
    <col min="15104" max="15104" width="0.81640625" style="55" customWidth="1"/>
    <col min="15105" max="15105" width="12" style="55" customWidth="1"/>
    <col min="15106" max="15106" width="12.453125" style="55" customWidth="1"/>
    <col min="15107" max="15107" width="13.7265625" style="55" customWidth="1"/>
    <col min="15108" max="15349" width="8.81640625" style="55"/>
    <col min="15350" max="15350" width="6.7265625" style="55" customWidth="1"/>
    <col min="15351" max="15351" width="26.81640625" style="55" customWidth="1"/>
    <col min="15352" max="15352" width="11.7265625" style="55" customWidth="1"/>
    <col min="15353" max="15355" width="11" style="55" customWidth="1"/>
    <col min="15356" max="15356" width="1" style="55" customWidth="1"/>
    <col min="15357" max="15357" width="13" style="55" customWidth="1"/>
    <col min="15358" max="15358" width="1" style="55" customWidth="1"/>
    <col min="15359" max="15359" width="12.26953125" style="55" customWidth="1"/>
    <col min="15360" max="15360" width="0.81640625" style="55" customWidth="1"/>
    <col min="15361" max="15361" width="12" style="55" customWidth="1"/>
    <col min="15362" max="15362" width="12.453125" style="55" customWidth="1"/>
    <col min="15363" max="15363" width="13.7265625" style="55" customWidth="1"/>
    <col min="15364" max="15605" width="8.81640625" style="55"/>
    <col min="15606" max="15606" width="6.7265625" style="55" customWidth="1"/>
    <col min="15607" max="15607" width="26.81640625" style="55" customWidth="1"/>
    <col min="15608" max="15608" width="11.7265625" style="55" customWidth="1"/>
    <col min="15609" max="15611" width="11" style="55" customWidth="1"/>
    <col min="15612" max="15612" width="1" style="55" customWidth="1"/>
    <col min="15613" max="15613" width="13" style="55" customWidth="1"/>
    <col min="15614" max="15614" width="1" style="55" customWidth="1"/>
    <col min="15615" max="15615" width="12.26953125" style="55" customWidth="1"/>
    <col min="15616" max="15616" width="0.81640625" style="55" customWidth="1"/>
    <col min="15617" max="15617" width="12" style="55" customWidth="1"/>
    <col min="15618" max="15618" width="12.453125" style="55" customWidth="1"/>
    <col min="15619" max="15619" width="13.7265625" style="55" customWidth="1"/>
    <col min="15620" max="15861" width="8.81640625" style="55"/>
    <col min="15862" max="15862" width="6.7265625" style="55" customWidth="1"/>
    <col min="15863" max="15863" width="26.81640625" style="55" customWidth="1"/>
    <col min="15864" max="15864" width="11.7265625" style="55" customWidth="1"/>
    <col min="15865" max="15867" width="11" style="55" customWidth="1"/>
    <col min="15868" max="15868" width="1" style="55" customWidth="1"/>
    <col min="15869" max="15869" width="13" style="55" customWidth="1"/>
    <col min="15870" max="15870" width="1" style="55" customWidth="1"/>
    <col min="15871" max="15871" width="12.26953125" style="55" customWidth="1"/>
    <col min="15872" max="15872" width="0.81640625" style="55" customWidth="1"/>
    <col min="15873" max="15873" width="12" style="55" customWidth="1"/>
    <col min="15874" max="15874" width="12.453125" style="55" customWidth="1"/>
    <col min="15875" max="15875" width="13.7265625" style="55" customWidth="1"/>
    <col min="15876" max="16117" width="8.81640625" style="55"/>
    <col min="16118" max="16118" width="6.7265625" style="55" customWidth="1"/>
    <col min="16119" max="16119" width="26.81640625" style="55" customWidth="1"/>
    <col min="16120" max="16120" width="11.7265625" style="55" customWidth="1"/>
    <col min="16121" max="16123" width="11" style="55" customWidth="1"/>
    <col min="16124" max="16124" width="1" style="55" customWidth="1"/>
    <col min="16125" max="16125" width="13" style="55" customWidth="1"/>
    <col min="16126" max="16126" width="1" style="55" customWidth="1"/>
    <col min="16127" max="16127" width="12.26953125" style="55" customWidth="1"/>
    <col min="16128" max="16128" width="0.81640625" style="55" customWidth="1"/>
    <col min="16129" max="16129" width="12" style="55" customWidth="1"/>
    <col min="16130" max="16130" width="12.453125" style="55" customWidth="1"/>
    <col min="16131" max="16131" width="13.7265625" style="55" customWidth="1"/>
    <col min="16132" max="16384" width="8.81640625" style="55"/>
  </cols>
  <sheetData>
    <row r="1" spans="1:10" ht="21" customHeight="1" x14ac:dyDescent="0.25">
      <c r="A1" s="58" t="s">
        <v>208</v>
      </c>
      <c r="B1" s="53"/>
      <c r="C1" s="54"/>
      <c r="D1" s="54"/>
    </row>
    <row r="2" spans="1:10" ht="37.5" customHeight="1" x14ac:dyDescent="0.25">
      <c r="A2" s="56"/>
      <c r="B2" s="54"/>
      <c r="C2" s="54"/>
      <c r="D2" s="54"/>
      <c r="E2" s="111" t="s">
        <v>69</v>
      </c>
    </row>
    <row r="3" spans="1:10" ht="19.5" customHeight="1" x14ac:dyDescent="0.3">
      <c r="A3" s="238" t="s">
        <v>70</v>
      </c>
      <c r="B3" s="238"/>
      <c r="C3" s="59">
        <v>334914895</v>
      </c>
      <c r="D3" s="59"/>
      <c r="G3" s="143"/>
      <c r="H3" s="143"/>
    </row>
    <row r="4" spans="1:10" ht="16.5" customHeight="1" x14ac:dyDescent="0.35">
      <c r="A4" s="235" t="s">
        <v>3</v>
      </c>
      <c r="B4" s="235"/>
      <c r="C4" s="174">
        <v>5108468</v>
      </c>
      <c r="D4" s="59"/>
      <c r="E4" s="60">
        <v>1.5253033162350094E-2</v>
      </c>
      <c r="F4" s="144"/>
      <c r="G4" s="143"/>
      <c r="H4" s="143"/>
    </row>
    <row r="5" spans="1:10" ht="14.25" customHeight="1" x14ac:dyDescent="0.35">
      <c r="A5" s="235" t="s">
        <v>4</v>
      </c>
      <c r="B5" s="235"/>
      <c r="C5" s="174">
        <v>733406</v>
      </c>
      <c r="D5" s="59"/>
      <c r="E5" s="60">
        <v>2.1898279561439033E-3</v>
      </c>
      <c r="F5" s="144"/>
      <c r="G5" s="143"/>
      <c r="H5" s="143"/>
      <c r="J5" s="52"/>
    </row>
    <row r="6" spans="1:10" ht="14.25" customHeight="1" x14ac:dyDescent="0.35">
      <c r="A6" s="235" t="s">
        <v>5</v>
      </c>
      <c r="B6" s="235"/>
      <c r="C6" s="174">
        <v>7431344</v>
      </c>
      <c r="D6" s="59"/>
      <c r="E6" s="60">
        <v>2.2188753354788832E-2</v>
      </c>
      <c r="F6" s="144"/>
      <c r="G6" s="143"/>
      <c r="H6" s="143"/>
    </row>
    <row r="7" spans="1:10" ht="14.25" customHeight="1" x14ac:dyDescent="0.35">
      <c r="A7" s="235" t="s">
        <v>6</v>
      </c>
      <c r="B7" s="235"/>
      <c r="C7" s="174">
        <v>3067732</v>
      </c>
      <c r="D7" s="59"/>
      <c r="E7" s="60">
        <v>9.1597359382896357E-3</v>
      </c>
      <c r="F7" s="144"/>
      <c r="G7" s="143"/>
      <c r="H7" s="143"/>
    </row>
    <row r="8" spans="1:10" ht="14.25" customHeight="1" x14ac:dyDescent="0.35">
      <c r="A8" s="235" t="s">
        <v>7</v>
      </c>
      <c r="B8" s="235"/>
      <c r="C8" s="174">
        <v>38965193</v>
      </c>
      <c r="D8" s="59"/>
      <c r="E8" s="60">
        <v>0.11634356543025655</v>
      </c>
      <c r="F8" s="144"/>
      <c r="G8" s="143"/>
      <c r="H8" s="143"/>
    </row>
    <row r="9" spans="1:10" ht="14.25" customHeight="1" x14ac:dyDescent="0.35">
      <c r="A9" s="235" t="s">
        <v>8</v>
      </c>
      <c r="B9" s="235"/>
      <c r="C9" s="174">
        <v>5877610</v>
      </c>
      <c r="D9" s="59"/>
      <c r="E9" s="60">
        <v>1.7549562852377767E-2</v>
      </c>
      <c r="F9" s="144"/>
      <c r="G9" s="143"/>
      <c r="H9" s="143"/>
    </row>
    <row r="10" spans="1:10" ht="14.25" customHeight="1" x14ac:dyDescent="0.35">
      <c r="A10" s="235" t="s">
        <v>9</v>
      </c>
      <c r="B10" s="235"/>
      <c r="C10" s="174">
        <v>3617176</v>
      </c>
      <c r="D10" s="59"/>
      <c r="E10" s="60">
        <v>1.0800284054252051E-2</v>
      </c>
      <c r="F10" s="144"/>
      <c r="G10" s="143"/>
      <c r="H10" s="143"/>
    </row>
    <row r="11" spans="1:10" ht="14.25" customHeight="1" x14ac:dyDescent="0.35">
      <c r="A11" s="235" t="s">
        <v>10</v>
      </c>
      <c r="B11" s="235"/>
      <c r="C11" s="174">
        <v>1031890</v>
      </c>
      <c r="D11" s="59"/>
      <c r="E11" s="60">
        <v>3.0810513817249004E-3</v>
      </c>
      <c r="F11" s="144"/>
      <c r="G11" s="143"/>
      <c r="H11" s="143"/>
    </row>
    <row r="12" spans="1:10" ht="14.25" customHeight="1" x14ac:dyDescent="0.35">
      <c r="A12" s="235" t="s">
        <v>11</v>
      </c>
      <c r="B12" s="235"/>
      <c r="C12" s="174">
        <v>22610726</v>
      </c>
      <c r="D12" s="59"/>
      <c r="E12" s="60">
        <v>6.7511855511830851E-2</v>
      </c>
      <c r="F12" s="144"/>
      <c r="G12" s="143"/>
      <c r="H12" s="143"/>
    </row>
    <row r="13" spans="1:10" ht="14.25" customHeight="1" x14ac:dyDescent="0.35">
      <c r="A13" s="235" t="s">
        <v>12</v>
      </c>
      <c r="B13" s="235"/>
      <c r="C13" s="174">
        <v>11029227</v>
      </c>
      <c r="D13" s="59"/>
      <c r="E13" s="60">
        <v>3.2931431729842892E-2</v>
      </c>
      <c r="F13" s="144"/>
      <c r="G13" s="143"/>
      <c r="H13" s="143"/>
    </row>
    <row r="14" spans="1:10" ht="14.25" customHeight="1" x14ac:dyDescent="0.35">
      <c r="A14" s="235" t="s">
        <v>13</v>
      </c>
      <c r="B14" s="235"/>
      <c r="C14" s="174">
        <v>1435138</v>
      </c>
      <c r="D14" s="59"/>
      <c r="E14" s="60">
        <v>4.2850826327088263E-3</v>
      </c>
      <c r="F14" s="144"/>
      <c r="G14" s="143"/>
      <c r="H14" s="143"/>
    </row>
    <row r="15" spans="1:10" ht="14.25" customHeight="1" x14ac:dyDescent="0.35">
      <c r="A15" s="235" t="s">
        <v>14</v>
      </c>
      <c r="B15" s="235"/>
      <c r="C15" s="174">
        <v>1964726</v>
      </c>
      <c r="D15" s="59"/>
      <c r="E15" s="60">
        <v>5.8663440454029374E-3</v>
      </c>
      <c r="F15" s="144"/>
      <c r="G15" s="143"/>
      <c r="H15" s="143"/>
    </row>
    <row r="16" spans="1:10" ht="14.25" customHeight="1" x14ac:dyDescent="0.35">
      <c r="A16" s="235" t="s">
        <v>15</v>
      </c>
      <c r="B16" s="235"/>
      <c r="C16" s="174">
        <v>12549689</v>
      </c>
      <c r="D16" s="59"/>
      <c r="E16" s="60">
        <v>3.7471277591281812E-2</v>
      </c>
      <c r="F16" s="144"/>
      <c r="G16" s="143"/>
      <c r="H16" s="143"/>
    </row>
    <row r="17" spans="1:8" ht="14.25" customHeight="1" x14ac:dyDescent="0.35">
      <c r="A17" s="235" t="s">
        <v>16</v>
      </c>
      <c r="B17" s="235"/>
      <c r="C17" s="174">
        <v>6862199</v>
      </c>
      <c r="D17" s="59"/>
      <c r="E17" s="60">
        <v>2.0489381339698253E-2</v>
      </c>
      <c r="F17" s="144"/>
      <c r="G17" s="143"/>
      <c r="H17" s="143"/>
    </row>
    <row r="18" spans="1:8" ht="14.25" customHeight="1" x14ac:dyDescent="0.35">
      <c r="A18" s="235" t="s">
        <v>17</v>
      </c>
      <c r="B18" s="235"/>
      <c r="C18" s="174">
        <v>3207004</v>
      </c>
      <c r="D18" s="59"/>
      <c r="E18" s="60">
        <v>9.5755788944531708E-3</v>
      </c>
      <c r="F18" s="144"/>
      <c r="G18" s="143"/>
      <c r="H18" s="143"/>
    </row>
    <row r="19" spans="1:8" ht="14.25" customHeight="1" x14ac:dyDescent="0.35">
      <c r="A19" s="235" t="s">
        <v>18</v>
      </c>
      <c r="B19" s="235"/>
      <c r="C19" s="174">
        <v>2940546</v>
      </c>
      <c r="D19" s="59"/>
      <c r="E19" s="60">
        <v>8.779979761724243E-3</v>
      </c>
      <c r="F19" s="144"/>
      <c r="G19" s="143"/>
      <c r="H19" s="143"/>
    </row>
    <row r="20" spans="1:8" ht="14.25" customHeight="1" x14ac:dyDescent="0.35">
      <c r="A20" s="235" t="s">
        <v>19</v>
      </c>
      <c r="B20" s="235"/>
      <c r="C20" s="174">
        <v>4526154</v>
      </c>
      <c r="D20" s="59"/>
      <c r="E20" s="60">
        <v>1.3514340710346729E-2</v>
      </c>
      <c r="F20" s="144"/>
      <c r="G20" s="143"/>
      <c r="H20" s="143"/>
    </row>
    <row r="21" spans="1:8" ht="14.25" customHeight="1" x14ac:dyDescent="0.35">
      <c r="A21" s="235" t="s">
        <v>20</v>
      </c>
      <c r="B21" s="235"/>
      <c r="C21" s="174">
        <v>4573749</v>
      </c>
      <c r="D21" s="59"/>
      <c r="E21" s="60">
        <v>1.3656451439700823E-2</v>
      </c>
      <c r="F21" s="144"/>
      <c r="G21" s="143"/>
      <c r="H21" s="143"/>
    </row>
    <row r="22" spans="1:8" ht="14.25" customHeight="1" x14ac:dyDescent="0.35">
      <c r="A22" s="235" t="s">
        <v>21</v>
      </c>
      <c r="B22" s="235"/>
      <c r="C22" s="174">
        <v>1395722</v>
      </c>
      <c r="D22" s="59"/>
      <c r="E22" s="60">
        <v>4.1673930327882254E-3</v>
      </c>
      <c r="F22" s="144"/>
      <c r="G22" s="143"/>
      <c r="H22" s="143"/>
    </row>
    <row r="23" spans="1:8" ht="14.25" customHeight="1" x14ac:dyDescent="0.35">
      <c r="A23" s="235" t="s">
        <v>22</v>
      </c>
      <c r="B23" s="235"/>
      <c r="C23" s="174">
        <v>6180253</v>
      </c>
      <c r="D23" s="59"/>
      <c r="E23" s="60">
        <v>1.8453204358080282E-2</v>
      </c>
      <c r="F23" s="144"/>
      <c r="G23" s="143"/>
      <c r="H23" s="143"/>
    </row>
    <row r="24" spans="1:8" ht="14.25" customHeight="1" x14ac:dyDescent="0.35">
      <c r="A24" s="235" t="s">
        <v>23</v>
      </c>
      <c r="B24" s="235"/>
      <c r="C24" s="174">
        <v>7001399</v>
      </c>
      <c r="D24" s="59"/>
      <c r="E24" s="60">
        <v>2.090500931587411E-2</v>
      </c>
      <c r="F24" s="144"/>
      <c r="G24" s="143"/>
      <c r="H24" s="143"/>
    </row>
    <row r="25" spans="1:8" ht="14.25" customHeight="1" x14ac:dyDescent="0.35">
      <c r="A25" s="235" t="s">
        <v>24</v>
      </c>
      <c r="B25" s="235"/>
      <c r="C25" s="174">
        <v>10037261</v>
      </c>
      <c r="D25" s="59"/>
      <c r="E25" s="60">
        <v>2.9969586751284978E-2</v>
      </c>
      <c r="F25" s="144"/>
      <c r="G25" s="143"/>
      <c r="H25" s="143"/>
    </row>
    <row r="26" spans="1:8" ht="14.25" customHeight="1" x14ac:dyDescent="0.35">
      <c r="A26" s="235" t="s">
        <v>25</v>
      </c>
      <c r="B26" s="235"/>
      <c r="C26" s="174">
        <v>5737915</v>
      </c>
      <c r="D26" s="59"/>
      <c r="E26" s="60">
        <v>1.7132456888786628E-2</v>
      </c>
      <c r="F26" s="144"/>
      <c r="G26" s="143"/>
      <c r="H26" s="143"/>
    </row>
    <row r="27" spans="1:8" ht="14.25" customHeight="1" x14ac:dyDescent="0.35">
      <c r="A27" s="235" t="s">
        <v>26</v>
      </c>
      <c r="B27" s="235"/>
      <c r="C27" s="174">
        <v>2939690</v>
      </c>
      <c r="D27" s="59"/>
      <c r="E27" s="60">
        <v>8.777423888537415E-3</v>
      </c>
      <c r="F27" s="144"/>
      <c r="G27" s="143"/>
      <c r="H27" s="143"/>
    </row>
    <row r="28" spans="1:8" ht="14.25" customHeight="1" x14ac:dyDescent="0.35">
      <c r="A28" s="235" t="s">
        <v>27</v>
      </c>
      <c r="B28" s="235"/>
      <c r="C28" s="174">
        <v>6196156</v>
      </c>
      <c r="D28" s="59"/>
      <c r="E28" s="60">
        <v>1.8500688062858477E-2</v>
      </c>
      <c r="F28" s="144"/>
      <c r="G28" s="143"/>
      <c r="H28" s="143"/>
    </row>
    <row r="29" spans="1:8" ht="14.25" customHeight="1" x14ac:dyDescent="0.35">
      <c r="A29" s="235" t="s">
        <v>28</v>
      </c>
      <c r="B29" s="235"/>
      <c r="C29" s="174">
        <v>1132812</v>
      </c>
      <c r="D29" s="59"/>
      <c r="E29" s="60">
        <v>3.3823876361187221E-3</v>
      </c>
      <c r="F29" s="144"/>
      <c r="G29" s="143"/>
      <c r="H29" s="143"/>
    </row>
    <row r="30" spans="1:8" ht="14.25" customHeight="1" x14ac:dyDescent="0.35">
      <c r="A30" s="235" t="s">
        <v>29</v>
      </c>
      <c r="B30" s="235"/>
      <c r="C30" s="174">
        <v>1978379</v>
      </c>
      <c r="D30" s="59"/>
      <c r="E30" s="60">
        <v>5.9071096255662201E-3</v>
      </c>
      <c r="F30" s="144"/>
      <c r="G30" s="143"/>
      <c r="H30" s="143"/>
    </row>
    <row r="31" spans="1:8" ht="14.25" customHeight="1" x14ac:dyDescent="0.35">
      <c r="A31" s="235" t="s">
        <v>30</v>
      </c>
      <c r="B31" s="235"/>
      <c r="C31" s="174">
        <v>3194176</v>
      </c>
      <c r="D31" s="59"/>
      <c r="E31" s="60">
        <v>9.5372766266486886E-3</v>
      </c>
      <c r="F31" s="144"/>
      <c r="G31" s="143"/>
      <c r="H31" s="143"/>
    </row>
    <row r="32" spans="1:8" ht="14.25" customHeight="1" x14ac:dyDescent="0.35">
      <c r="A32" s="235" t="s">
        <v>31</v>
      </c>
      <c r="B32" s="235"/>
      <c r="C32" s="174">
        <v>1402054</v>
      </c>
      <c r="D32" s="59"/>
      <c r="E32" s="60">
        <v>4.1862993283711672E-3</v>
      </c>
      <c r="F32" s="144"/>
      <c r="G32" s="143"/>
      <c r="H32" s="143"/>
    </row>
    <row r="33" spans="1:8" ht="14.25" customHeight="1" x14ac:dyDescent="0.35">
      <c r="A33" s="235" t="s">
        <v>32</v>
      </c>
      <c r="B33" s="235"/>
      <c r="C33" s="174">
        <v>9290841</v>
      </c>
      <c r="D33" s="59"/>
      <c r="E33" s="60">
        <v>2.774090116236843E-2</v>
      </c>
      <c r="F33" s="144"/>
      <c r="G33" s="143"/>
      <c r="H33" s="143"/>
    </row>
    <row r="34" spans="1:8" ht="14.25" customHeight="1" x14ac:dyDescent="0.35">
      <c r="A34" s="235" t="s">
        <v>33</v>
      </c>
      <c r="B34" s="235"/>
      <c r="C34" s="174">
        <v>2114371</v>
      </c>
      <c r="D34" s="59"/>
      <c r="E34" s="60">
        <v>6.3131590489577958E-3</v>
      </c>
      <c r="F34" s="144"/>
      <c r="G34" s="143"/>
      <c r="H34" s="143"/>
    </row>
    <row r="35" spans="1:8" ht="14.25" customHeight="1" x14ac:dyDescent="0.35">
      <c r="A35" s="237" t="s">
        <v>34</v>
      </c>
      <c r="B35" s="237"/>
      <c r="C35" s="181">
        <v>19571216</v>
      </c>
      <c r="D35" s="106"/>
      <c r="E35" s="133">
        <v>5.8436385757044337E-2</v>
      </c>
      <c r="F35" s="144"/>
      <c r="G35" s="143"/>
      <c r="H35" s="143"/>
    </row>
    <row r="36" spans="1:8" ht="14.25" customHeight="1" x14ac:dyDescent="0.35">
      <c r="A36" s="235" t="s">
        <v>35</v>
      </c>
      <c r="B36" s="235"/>
      <c r="C36" s="174">
        <v>10835491</v>
      </c>
      <c r="D36" s="59"/>
      <c r="E36" s="60">
        <v>3.2352968356334229E-2</v>
      </c>
      <c r="F36" s="144"/>
      <c r="G36" s="143"/>
      <c r="H36" s="143"/>
    </row>
    <row r="37" spans="1:8" ht="14.25" customHeight="1" x14ac:dyDescent="0.35">
      <c r="A37" s="235" t="s">
        <v>36</v>
      </c>
      <c r="B37" s="235"/>
      <c r="C37" s="174">
        <v>783926</v>
      </c>
      <c r="D37" s="59"/>
      <c r="E37" s="60">
        <v>2.3406722474973831E-3</v>
      </c>
      <c r="F37" s="144"/>
      <c r="G37" s="143"/>
      <c r="H37" s="143"/>
    </row>
    <row r="38" spans="1:8" ht="14.25" customHeight="1" x14ac:dyDescent="0.35">
      <c r="A38" s="235" t="s">
        <v>37</v>
      </c>
      <c r="B38" s="235"/>
      <c r="C38" s="174">
        <v>11785935</v>
      </c>
      <c r="D38" s="59"/>
      <c r="E38" s="60">
        <v>3.519083557033198E-2</v>
      </c>
      <c r="F38" s="144"/>
      <c r="G38" s="143"/>
      <c r="H38" s="143"/>
    </row>
    <row r="39" spans="1:8" ht="14.25" customHeight="1" x14ac:dyDescent="0.35">
      <c r="A39" s="235" t="s">
        <v>38</v>
      </c>
      <c r="B39" s="235"/>
      <c r="C39" s="174">
        <v>4053824</v>
      </c>
      <c r="D39" s="59"/>
      <c r="E39" s="60">
        <v>1.2104042132852886E-2</v>
      </c>
      <c r="F39" s="144"/>
      <c r="G39" s="143"/>
      <c r="H39" s="143"/>
    </row>
    <row r="40" spans="1:8" ht="14.25" customHeight="1" x14ac:dyDescent="0.35">
      <c r="A40" s="235" t="s">
        <v>39</v>
      </c>
      <c r="B40" s="235"/>
      <c r="C40" s="174">
        <v>4233358</v>
      </c>
      <c r="D40" s="59"/>
      <c r="E40" s="60">
        <v>1.2640100703792227E-2</v>
      </c>
      <c r="F40" s="144"/>
      <c r="G40" s="143"/>
      <c r="H40" s="143"/>
    </row>
    <row r="41" spans="1:8" ht="14.25" customHeight="1" x14ac:dyDescent="0.35">
      <c r="A41" s="235" t="s">
        <v>40</v>
      </c>
      <c r="B41" s="235"/>
      <c r="C41" s="174">
        <v>12961683</v>
      </c>
      <c r="D41" s="59"/>
      <c r="E41" s="60">
        <v>3.8701422939102184E-2</v>
      </c>
      <c r="F41" s="144"/>
      <c r="G41" s="143"/>
      <c r="H41" s="143"/>
    </row>
    <row r="42" spans="1:8" ht="14.25" customHeight="1" x14ac:dyDescent="0.35">
      <c r="A42" s="235" t="s">
        <v>41</v>
      </c>
      <c r="B42" s="235"/>
      <c r="C42" s="174">
        <v>1095962</v>
      </c>
      <c r="D42" s="59"/>
      <c r="E42" s="60">
        <v>3.2723596840922827E-3</v>
      </c>
      <c r="F42" s="144"/>
      <c r="G42" s="143"/>
      <c r="H42" s="143"/>
    </row>
    <row r="43" spans="1:8" ht="14.25" customHeight="1" x14ac:dyDescent="0.35">
      <c r="A43" s="235" t="s">
        <v>42</v>
      </c>
      <c r="B43" s="235"/>
      <c r="C43" s="174">
        <v>5373555</v>
      </c>
      <c r="D43" s="59"/>
      <c r="E43" s="60">
        <v>1.604453871781367E-2</v>
      </c>
      <c r="F43" s="144"/>
      <c r="G43" s="143"/>
      <c r="H43" s="143"/>
    </row>
    <row r="44" spans="1:8" ht="14.25" customHeight="1" x14ac:dyDescent="0.35">
      <c r="A44" s="235" t="s">
        <v>43</v>
      </c>
      <c r="B44" s="235"/>
      <c r="C44" s="174">
        <v>919318</v>
      </c>
      <c r="D44" s="59"/>
      <c r="E44" s="60">
        <v>2.7449301709916484E-3</v>
      </c>
      <c r="F44" s="144"/>
      <c r="G44" s="143"/>
      <c r="H44" s="143"/>
    </row>
    <row r="45" spans="1:8" ht="14.25" customHeight="1" x14ac:dyDescent="0.35">
      <c r="A45" s="235" t="s">
        <v>44</v>
      </c>
      <c r="B45" s="235"/>
      <c r="C45" s="174">
        <v>7126489</v>
      </c>
      <c r="D45" s="59"/>
      <c r="E45" s="60">
        <v>2.1278507186131571E-2</v>
      </c>
      <c r="F45" s="144"/>
      <c r="G45" s="143"/>
      <c r="H45" s="143"/>
    </row>
    <row r="46" spans="1:8" ht="14.25" customHeight="1" x14ac:dyDescent="0.35">
      <c r="A46" s="235" t="s">
        <v>45</v>
      </c>
      <c r="B46" s="235"/>
      <c r="C46" s="174">
        <v>30503301</v>
      </c>
      <c r="D46" s="59"/>
      <c r="E46" s="60">
        <v>9.1077767681846458E-2</v>
      </c>
      <c r="F46" s="144"/>
      <c r="G46" s="143"/>
      <c r="H46" s="143"/>
    </row>
    <row r="47" spans="1:8" ht="14.25" customHeight="1" x14ac:dyDescent="0.35">
      <c r="A47" s="235" t="s">
        <v>46</v>
      </c>
      <c r="B47" s="235"/>
      <c r="C47" s="174">
        <v>3417734</v>
      </c>
      <c r="D47" s="59"/>
      <c r="E47" s="60">
        <v>1.0204783516719971E-2</v>
      </c>
      <c r="F47" s="144"/>
      <c r="G47" s="143"/>
      <c r="H47" s="143"/>
    </row>
    <row r="48" spans="1:8" ht="14.25" customHeight="1" x14ac:dyDescent="0.35">
      <c r="A48" s="235" t="s">
        <v>47</v>
      </c>
      <c r="B48" s="235"/>
      <c r="C48" s="174">
        <v>647464</v>
      </c>
      <c r="D48" s="59"/>
      <c r="E48" s="60">
        <v>1.9332194825195815E-3</v>
      </c>
      <c r="F48" s="144"/>
      <c r="G48" s="143"/>
      <c r="H48" s="143"/>
    </row>
    <row r="49" spans="1:16131" ht="14.25" customHeight="1" x14ac:dyDescent="0.35">
      <c r="A49" s="235" t="s">
        <v>48</v>
      </c>
      <c r="B49" s="235"/>
      <c r="C49" s="174">
        <v>8715698</v>
      </c>
      <c r="D49" s="59"/>
      <c r="E49" s="60">
        <v>2.6023620119971076E-2</v>
      </c>
      <c r="F49" s="144"/>
      <c r="G49" s="143"/>
      <c r="H49" s="143"/>
    </row>
    <row r="50" spans="1:16131" ht="14.25" customHeight="1" x14ac:dyDescent="0.35">
      <c r="A50" s="235" t="s">
        <v>49</v>
      </c>
      <c r="B50" s="235"/>
      <c r="C50" s="174">
        <v>7812880</v>
      </c>
      <c r="D50" s="59"/>
      <c r="E50" s="60">
        <v>2.3327956196155443E-2</v>
      </c>
      <c r="F50" s="144"/>
      <c r="G50" s="143"/>
      <c r="H50" s="143"/>
    </row>
    <row r="51" spans="1:16131" ht="14.25" customHeight="1" x14ac:dyDescent="0.35">
      <c r="A51" s="235" t="s">
        <v>50</v>
      </c>
      <c r="B51" s="235"/>
      <c r="C51" s="174">
        <v>1770071</v>
      </c>
      <c r="D51" s="59"/>
      <c r="E51" s="60">
        <v>5.2851366912182269E-3</v>
      </c>
      <c r="F51" s="144"/>
      <c r="G51" s="143"/>
      <c r="H51" s="143"/>
    </row>
    <row r="52" spans="1:16131" ht="14.25" customHeight="1" x14ac:dyDescent="0.35">
      <c r="A52" s="235" t="s">
        <v>51</v>
      </c>
      <c r="B52" s="235"/>
      <c r="C52" s="174">
        <v>5910955</v>
      </c>
      <c r="D52" s="59"/>
      <c r="E52" s="60">
        <v>1.7649125459170755E-2</v>
      </c>
      <c r="F52" s="144"/>
      <c r="G52" s="143"/>
      <c r="H52" s="143"/>
    </row>
    <row r="53" spans="1:16131" ht="14.25" customHeight="1" x14ac:dyDescent="0.35">
      <c r="A53" s="235" t="s">
        <v>52</v>
      </c>
      <c r="B53" s="235"/>
      <c r="C53" s="174">
        <v>584057</v>
      </c>
      <c r="D53" s="59"/>
      <c r="E53" s="60">
        <v>1.7438967592050512E-3</v>
      </c>
      <c r="F53" s="144"/>
      <c r="G53" s="143"/>
      <c r="H53" s="143"/>
    </row>
    <row r="54" spans="1:16131" ht="18" customHeight="1" x14ac:dyDescent="0.35">
      <c r="A54" s="235" t="s">
        <v>53</v>
      </c>
      <c r="B54" s="235"/>
      <c r="C54" s="174">
        <v>678972</v>
      </c>
      <c r="D54" s="59"/>
      <c r="E54" s="60">
        <v>2.0272971137936398E-3</v>
      </c>
      <c r="F54" s="144"/>
      <c r="G54" s="143"/>
      <c r="H54" s="143"/>
    </row>
    <row r="55" spans="1:16131" s="57" customFormat="1" ht="99" customHeight="1" x14ac:dyDescent="0.25">
      <c r="A55" s="236" t="s">
        <v>209</v>
      </c>
      <c r="B55" s="236"/>
      <c r="C55" s="236"/>
      <c r="D55" s="236"/>
      <c r="E55" s="236"/>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c r="IL55" s="55"/>
      <c r="IM55" s="55"/>
      <c r="IN55" s="55"/>
      <c r="IO55" s="55"/>
      <c r="IP55" s="55"/>
      <c r="IQ55" s="55"/>
      <c r="IR55" s="55"/>
      <c r="IS55" s="55"/>
      <c r="IT55" s="55"/>
      <c r="IU55" s="55"/>
      <c r="IV55" s="55"/>
      <c r="IW55" s="55"/>
      <c r="IX55" s="55"/>
      <c r="IY55" s="55"/>
      <c r="IZ55" s="55"/>
      <c r="JA55" s="55"/>
      <c r="JB55" s="55"/>
      <c r="JC55" s="55"/>
      <c r="JD55" s="55"/>
      <c r="JE55" s="55"/>
      <c r="JF55" s="55"/>
      <c r="JG55" s="55"/>
      <c r="JH55" s="55"/>
      <c r="JI55" s="55"/>
      <c r="JJ55" s="55"/>
      <c r="JK55" s="55"/>
      <c r="JL55" s="55"/>
      <c r="JM55" s="55"/>
      <c r="JN55" s="55"/>
      <c r="JO55" s="55"/>
      <c r="JP55" s="55"/>
      <c r="JQ55" s="55"/>
      <c r="JR55" s="55"/>
      <c r="JS55" s="55"/>
      <c r="JT55" s="55"/>
      <c r="JU55" s="55"/>
      <c r="JV55" s="55"/>
      <c r="JW55" s="55"/>
      <c r="JX55" s="55"/>
      <c r="JY55" s="55"/>
      <c r="JZ55" s="55"/>
      <c r="KA55" s="55"/>
      <c r="KB55" s="55"/>
      <c r="KC55" s="55"/>
      <c r="KD55" s="55"/>
      <c r="KE55" s="55"/>
      <c r="KF55" s="55"/>
      <c r="KG55" s="55"/>
      <c r="KH55" s="55"/>
      <c r="KI55" s="55"/>
      <c r="KJ55" s="55"/>
      <c r="KK55" s="55"/>
      <c r="KL55" s="55"/>
      <c r="KM55" s="55"/>
      <c r="KN55" s="55"/>
      <c r="KO55" s="55"/>
      <c r="KP55" s="55"/>
      <c r="KQ55" s="55"/>
      <c r="KR55" s="55"/>
      <c r="KS55" s="55"/>
      <c r="KT55" s="55"/>
      <c r="KU55" s="55"/>
      <c r="KV55" s="55"/>
      <c r="KW55" s="55"/>
      <c r="KX55" s="55"/>
      <c r="KY55" s="55"/>
      <c r="KZ55" s="55"/>
      <c r="LA55" s="55"/>
      <c r="LB55" s="55"/>
      <c r="LC55" s="55"/>
      <c r="LD55" s="55"/>
      <c r="LE55" s="55"/>
      <c r="LF55" s="55"/>
      <c r="LG55" s="55"/>
      <c r="LH55" s="55"/>
      <c r="LI55" s="55"/>
      <c r="LJ55" s="55"/>
      <c r="LK55" s="55"/>
      <c r="LL55" s="55"/>
      <c r="LM55" s="55"/>
      <c r="LN55" s="55"/>
      <c r="LO55" s="55"/>
      <c r="LP55" s="55"/>
      <c r="LQ55" s="55"/>
      <c r="LR55" s="55"/>
      <c r="LS55" s="55"/>
      <c r="LT55" s="55"/>
      <c r="LU55" s="55"/>
      <c r="LV55" s="55"/>
      <c r="LW55" s="55"/>
      <c r="LX55" s="55"/>
      <c r="LY55" s="55"/>
      <c r="LZ55" s="55"/>
      <c r="MA55" s="55"/>
      <c r="MB55" s="55"/>
      <c r="MC55" s="55"/>
      <c r="MD55" s="55"/>
      <c r="ME55" s="55"/>
      <c r="MF55" s="55"/>
      <c r="MG55" s="55"/>
      <c r="MH55" s="55"/>
      <c r="MI55" s="55"/>
      <c r="MJ55" s="55"/>
      <c r="MK55" s="55"/>
      <c r="ML55" s="55"/>
      <c r="MM55" s="55"/>
      <c r="MN55" s="55"/>
      <c r="MO55" s="55"/>
      <c r="MP55" s="55"/>
      <c r="MQ55" s="55"/>
      <c r="MR55" s="55"/>
      <c r="MS55" s="55"/>
      <c r="MT55" s="55"/>
      <c r="MU55" s="55"/>
      <c r="MV55" s="55"/>
      <c r="MW55" s="55"/>
      <c r="MX55" s="55"/>
      <c r="MY55" s="55"/>
      <c r="MZ55" s="55"/>
      <c r="NA55" s="55"/>
      <c r="NB55" s="55"/>
      <c r="NC55" s="55"/>
      <c r="ND55" s="55"/>
      <c r="NE55" s="55"/>
      <c r="NF55" s="55"/>
      <c r="NG55" s="55"/>
      <c r="NH55" s="55"/>
      <c r="NI55" s="55"/>
      <c r="NJ55" s="55"/>
      <c r="NK55" s="55"/>
      <c r="NL55" s="55"/>
      <c r="NM55" s="55"/>
      <c r="NN55" s="55"/>
      <c r="NO55" s="55"/>
      <c r="NP55" s="55"/>
      <c r="NQ55" s="55"/>
      <c r="NR55" s="55"/>
      <c r="NS55" s="55"/>
      <c r="NT55" s="55"/>
      <c r="NU55" s="55"/>
      <c r="NV55" s="55"/>
      <c r="NW55" s="55"/>
      <c r="NX55" s="55"/>
      <c r="NY55" s="55"/>
      <c r="NZ55" s="55"/>
      <c r="OA55" s="55"/>
      <c r="OB55" s="55"/>
      <c r="OC55" s="55"/>
      <c r="OD55" s="55"/>
      <c r="OE55" s="55"/>
      <c r="OF55" s="55"/>
      <c r="OG55" s="55"/>
      <c r="OH55" s="55"/>
      <c r="OI55" s="55"/>
      <c r="OJ55" s="55"/>
      <c r="OK55" s="55"/>
      <c r="OL55" s="55"/>
      <c r="OM55" s="55"/>
      <c r="ON55" s="55"/>
      <c r="OO55" s="55"/>
      <c r="OP55" s="55"/>
      <c r="OQ55" s="55"/>
      <c r="OR55" s="55"/>
      <c r="OS55" s="55"/>
      <c r="OT55" s="55"/>
      <c r="OU55" s="55"/>
      <c r="OV55" s="55"/>
      <c r="OW55" s="55"/>
      <c r="OX55" s="55"/>
      <c r="OY55" s="55"/>
      <c r="OZ55" s="55"/>
      <c r="PA55" s="55"/>
      <c r="PB55" s="55"/>
      <c r="PC55" s="55"/>
      <c r="PD55" s="55"/>
      <c r="PE55" s="55"/>
      <c r="PF55" s="55"/>
      <c r="PG55" s="55"/>
      <c r="PH55" s="55"/>
      <c r="PI55" s="55"/>
      <c r="PJ55" s="55"/>
      <c r="PK55" s="55"/>
      <c r="PL55" s="55"/>
      <c r="PM55" s="55"/>
      <c r="PN55" s="55"/>
      <c r="PO55" s="55"/>
      <c r="PP55" s="55"/>
      <c r="PQ55" s="55"/>
      <c r="PR55" s="55"/>
      <c r="PS55" s="55"/>
      <c r="PT55" s="55"/>
      <c r="PU55" s="55"/>
      <c r="PV55" s="55"/>
      <c r="PW55" s="55"/>
      <c r="PX55" s="55"/>
      <c r="PY55" s="55"/>
      <c r="PZ55" s="55"/>
      <c r="QA55" s="55"/>
      <c r="QB55" s="55"/>
      <c r="QC55" s="55"/>
      <c r="QD55" s="55"/>
      <c r="QE55" s="55"/>
      <c r="QF55" s="55"/>
      <c r="QG55" s="55"/>
      <c r="QH55" s="55"/>
      <c r="QI55" s="55"/>
      <c r="QJ55" s="55"/>
      <c r="QK55" s="55"/>
      <c r="QL55" s="55"/>
      <c r="QM55" s="55"/>
      <c r="QN55" s="55"/>
      <c r="QO55" s="55"/>
      <c r="QP55" s="55"/>
      <c r="QQ55" s="55"/>
      <c r="QR55" s="55"/>
      <c r="QS55" s="55"/>
      <c r="QT55" s="55"/>
      <c r="QU55" s="55"/>
      <c r="QV55" s="55"/>
      <c r="QW55" s="55"/>
      <c r="QX55" s="55"/>
      <c r="QY55" s="55"/>
      <c r="QZ55" s="55"/>
      <c r="RA55" s="55"/>
      <c r="RB55" s="55"/>
      <c r="RC55" s="55"/>
      <c r="RD55" s="55"/>
      <c r="RE55" s="55"/>
      <c r="RF55" s="55"/>
      <c r="RG55" s="55"/>
      <c r="RH55" s="55"/>
      <c r="RI55" s="55"/>
      <c r="RJ55" s="55"/>
      <c r="RK55" s="55"/>
      <c r="RL55" s="55"/>
      <c r="RM55" s="55"/>
      <c r="RN55" s="55"/>
      <c r="RO55" s="55"/>
      <c r="RP55" s="55"/>
      <c r="RQ55" s="55"/>
      <c r="RR55" s="55"/>
      <c r="RS55" s="55"/>
      <c r="RT55" s="55"/>
      <c r="RU55" s="55"/>
      <c r="RV55" s="55"/>
      <c r="RW55" s="55"/>
      <c r="RX55" s="55"/>
      <c r="RY55" s="55"/>
      <c r="RZ55" s="55"/>
      <c r="SA55" s="55"/>
      <c r="SB55" s="55"/>
      <c r="SC55" s="55"/>
      <c r="SD55" s="55"/>
      <c r="SE55" s="55"/>
      <c r="SF55" s="55"/>
      <c r="SG55" s="55"/>
      <c r="SH55" s="55"/>
      <c r="SI55" s="55"/>
      <c r="SJ55" s="55"/>
      <c r="SK55" s="55"/>
      <c r="SL55" s="55"/>
      <c r="SM55" s="55"/>
      <c r="SN55" s="55"/>
      <c r="SO55" s="55"/>
      <c r="SP55" s="55"/>
      <c r="SQ55" s="55"/>
      <c r="SR55" s="55"/>
      <c r="SS55" s="55"/>
      <c r="ST55" s="55"/>
      <c r="SU55" s="55"/>
      <c r="SV55" s="55"/>
      <c r="SW55" s="55"/>
      <c r="SX55" s="55"/>
      <c r="SY55" s="55"/>
      <c r="SZ55" s="55"/>
      <c r="TA55" s="55"/>
      <c r="TB55" s="55"/>
      <c r="TC55" s="55"/>
      <c r="TD55" s="55"/>
      <c r="TE55" s="55"/>
      <c r="TF55" s="55"/>
      <c r="TG55" s="55"/>
      <c r="TH55" s="55"/>
      <c r="TI55" s="55"/>
      <c r="TJ55" s="55"/>
      <c r="TK55" s="55"/>
      <c r="TL55" s="55"/>
      <c r="TM55" s="55"/>
      <c r="TN55" s="55"/>
      <c r="TO55" s="55"/>
      <c r="TP55" s="55"/>
      <c r="TQ55" s="55"/>
      <c r="TR55" s="55"/>
      <c r="TS55" s="55"/>
      <c r="TT55" s="55"/>
      <c r="TU55" s="55"/>
      <c r="TV55" s="55"/>
      <c r="TW55" s="55"/>
      <c r="TX55" s="55"/>
      <c r="TY55" s="55"/>
      <c r="TZ55" s="55"/>
      <c r="UA55" s="55"/>
      <c r="UB55" s="55"/>
      <c r="UC55" s="55"/>
      <c r="UD55" s="55"/>
      <c r="UE55" s="55"/>
      <c r="UF55" s="55"/>
      <c r="UG55" s="55"/>
      <c r="UH55" s="55"/>
      <c r="UI55" s="55"/>
      <c r="UJ55" s="55"/>
      <c r="UK55" s="55"/>
      <c r="UL55" s="55"/>
      <c r="UM55" s="55"/>
      <c r="UN55" s="55"/>
      <c r="UO55" s="55"/>
      <c r="UP55" s="55"/>
      <c r="UQ55" s="55"/>
      <c r="UR55" s="55"/>
      <c r="US55" s="55"/>
      <c r="UT55" s="55"/>
      <c r="UU55" s="55"/>
      <c r="UV55" s="55"/>
      <c r="UW55" s="55"/>
      <c r="UX55" s="55"/>
      <c r="UY55" s="55"/>
      <c r="UZ55" s="55"/>
      <c r="VA55" s="55"/>
      <c r="VB55" s="55"/>
      <c r="VC55" s="55"/>
      <c r="VD55" s="55"/>
      <c r="VE55" s="55"/>
      <c r="VF55" s="55"/>
      <c r="VG55" s="55"/>
      <c r="VH55" s="55"/>
      <c r="VI55" s="55"/>
      <c r="VJ55" s="55"/>
      <c r="VK55" s="55"/>
      <c r="VL55" s="55"/>
      <c r="VM55" s="55"/>
      <c r="VN55" s="55"/>
      <c r="VO55" s="55"/>
      <c r="VP55" s="55"/>
      <c r="VQ55" s="55"/>
      <c r="VR55" s="55"/>
      <c r="VS55" s="55"/>
      <c r="VT55" s="55"/>
      <c r="VU55" s="55"/>
      <c r="VV55" s="55"/>
      <c r="VW55" s="55"/>
      <c r="VX55" s="55"/>
      <c r="VY55" s="55"/>
      <c r="VZ55" s="55"/>
      <c r="WA55" s="55"/>
      <c r="WB55" s="55"/>
      <c r="WC55" s="55"/>
      <c r="WD55" s="55"/>
      <c r="WE55" s="55"/>
      <c r="WF55" s="55"/>
      <c r="WG55" s="55"/>
      <c r="WH55" s="55"/>
      <c r="WI55" s="55"/>
      <c r="WJ55" s="55"/>
      <c r="WK55" s="55"/>
      <c r="WL55" s="55"/>
      <c r="WM55" s="55"/>
      <c r="WN55" s="55"/>
      <c r="WO55" s="55"/>
      <c r="WP55" s="55"/>
      <c r="WQ55" s="55"/>
      <c r="WR55" s="55"/>
      <c r="WS55" s="55"/>
      <c r="WT55" s="55"/>
      <c r="WU55" s="55"/>
      <c r="WV55" s="55"/>
      <c r="WW55" s="55"/>
      <c r="WX55" s="55"/>
      <c r="WY55" s="55"/>
      <c r="WZ55" s="55"/>
      <c r="XA55" s="55"/>
      <c r="XB55" s="55"/>
      <c r="XC55" s="55"/>
      <c r="XD55" s="55"/>
      <c r="XE55" s="55"/>
      <c r="XF55" s="55"/>
      <c r="XG55" s="55"/>
      <c r="XH55" s="55"/>
      <c r="XI55" s="55"/>
      <c r="XJ55" s="55"/>
      <c r="XK55" s="55"/>
      <c r="XL55" s="55"/>
      <c r="XM55" s="55"/>
      <c r="XN55" s="55"/>
      <c r="XO55" s="55"/>
      <c r="XP55" s="55"/>
      <c r="XQ55" s="55"/>
      <c r="XR55" s="55"/>
      <c r="XS55" s="55"/>
      <c r="XT55" s="55"/>
      <c r="XU55" s="55"/>
      <c r="XV55" s="55"/>
      <c r="XW55" s="55"/>
      <c r="XX55" s="55"/>
      <c r="XY55" s="55"/>
      <c r="XZ55" s="55"/>
      <c r="YA55" s="55"/>
      <c r="YB55" s="55"/>
      <c r="YC55" s="55"/>
      <c r="YD55" s="55"/>
      <c r="YE55" s="55"/>
      <c r="YF55" s="55"/>
      <c r="YG55" s="55"/>
      <c r="YH55" s="55"/>
      <c r="YI55" s="55"/>
      <c r="YJ55" s="55"/>
      <c r="YK55" s="55"/>
      <c r="YL55" s="55"/>
      <c r="YM55" s="55"/>
      <c r="YN55" s="55"/>
      <c r="YO55" s="55"/>
      <c r="YP55" s="55"/>
      <c r="YQ55" s="55"/>
      <c r="YR55" s="55"/>
      <c r="YS55" s="55"/>
      <c r="YT55" s="55"/>
      <c r="YU55" s="55"/>
      <c r="YV55" s="55"/>
      <c r="YW55" s="55"/>
      <c r="YX55" s="55"/>
      <c r="YY55" s="55"/>
      <c r="YZ55" s="55"/>
      <c r="ZA55" s="55"/>
      <c r="ZB55" s="55"/>
      <c r="ZC55" s="55"/>
      <c r="ZD55" s="55"/>
      <c r="ZE55" s="55"/>
      <c r="ZF55" s="55"/>
      <c r="ZG55" s="55"/>
      <c r="ZH55" s="55"/>
      <c r="ZI55" s="55"/>
      <c r="ZJ55" s="55"/>
      <c r="ZK55" s="55"/>
      <c r="ZL55" s="55"/>
      <c r="ZM55" s="55"/>
      <c r="ZN55" s="55"/>
      <c r="ZO55" s="55"/>
      <c r="ZP55" s="55"/>
      <c r="ZQ55" s="55"/>
      <c r="ZR55" s="55"/>
      <c r="ZS55" s="55"/>
      <c r="ZT55" s="55"/>
      <c r="ZU55" s="55"/>
      <c r="ZV55" s="55"/>
      <c r="ZW55" s="55"/>
      <c r="ZX55" s="55"/>
      <c r="ZY55" s="55"/>
      <c r="ZZ55" s="55"/>
      <c r="AAA55" s="55"/>
      <c r="AAB55" s="55"/>
      <c r="AAC55" s="55"/>
      <c r="AAD55" s="55"/>
      <c r="AAE55" s="55"/>
      <c r="AAF55" s="55"/>
      <c r="AAG55" s="55"/>
      <c r="AAH55" s="55"/>
      <c r="AAI55" s="55"/>
      <c r="AAJ55" s="55"/>
      <c r="AAK55" s="55"/>
      <c r="AAL55" s="55"/>
      <c r="AAM55" s="55"/>
      <c r="AAN55" s="55"/>
      <c r="AAO55" s="55"/>
      <c r="AAP55" s="55"/>
      <c r="AAQ55" s="55"/>
      <c r="AAR55" s="55"/>
      <c r="AAS55" s="55"/>
      <c r="AAT55" s="55"/>
      <c r="AAU55" s="55"/>
      <c r="AAV55" s="55"/>
      <c r="AAW55" s="55"/>
      <c r="AAX55" s="55"/>
      <c r="AAY55" s="55"/>
      <c r="AAZ55" s="55"/>
      <c r="ABA55" s="55"/>
      <c r="ABB55" s="55"/>
      <c r="ABC55" s="55"/>
      <c r="ABD55" s="55"/>
      <c r="ABE55" s="55"/>
      <c r="ABF55" s="55"/>
      <c r="ABG55" s="55"/>
      <c r="ABH55" s="55"/>
      <c r="ABI55" s="55"/>
      <c r="ABJ55" s="55"/>
      <c r="ABK55" s="55"/>
      <c r="ABL55" s="55"/>
      <c r="ABM55" s="55"/>
      <c r="ABN55" s="55"/>
      <c r="ABO55" s="55"/>
      <c r="ABP55" s="55"/>
      <c r="ABQ55" s="55"/>
      <c r="ABR55" s="55"/>
      <c r="ABS55" s="55"/>
      <c r="ABT55" s="55"/>
      <c r="ABU55" s="55"/>
      <c r="ABV55" s="55"/>
      <c r="ABW55" s="55"/>
      <c r="ABX55" s="55"/>
      <c r="ABY55" s="55"/>
      <c r="ABZ55" s="55"/>
      <c r="ACA55" s="55"/>
      <c r="ACB55" s="55"/>
      <c r="ACC55" s="55"/>
      <c r="ACD55" s="55"/>
      <c r="ACE55" s="55"/>
      <c r="ACF55" s="55"/>
      <c r="ACG55" s="55"/>
      <c r="ACH55" s="55"/>
      <c r="ACI55" s="55"/>
      <c r="ACJ55" s="55"/>
      <c r="ACK55" s="55"/>
      <c r="ACL55" s="55"/>
      <c r="ACM55" s="55"/>
      <c r="ACN55" s="55"/>
      <c r="ACO55" s="55"/>
      <c r="ACP55" s="55"/>
      <c r="ACQ55" s="55"/>
      <c r="ACR55" s="55"/>
      <c r="ACS55" s="55"/>
      <c r="ACT55" s="55"/>
      <c r="ACU55" s="55"/>
      <c r="ACV55" s="55"/>
      <c r="ACW55" s="55"/>
      <c r="ACX55" s="55"/>
      <c r="ACY55" s="55"/>
      <c r="ACZ55" s="55"/>
      <c r="ADA55" s="55"/>
      <c r="ADB55" s="55"/>
      <c r="ADC55" s="55"/>
      <c r="ADD55" s="55"/>
      <c r="ADE55" s="55"/>
      <c r="ADF55" s="55"/>
      <c r="ADG55" s="55"/>
      <c r="ADH55" s="55"/>
      <c r="ADI55" s="55"/>
      <c r="ADJ55" s="55"/>
      <c r="ADK55" s="55"/>
      <c r="ADL55" s="55"/>
      <c r="ADM55" s="55"/>
      <c r="ADN55" s="55"/>
      <c r="ADO55" s="55"/>
      <c r="ADP55" s="55"/>
      <c r="ADQ55" s="55"/>
      <c r="ADR55" s="55"/>
      <c r="ADS55" s="55"/>
      <c r="ADT55" s="55"/>
      <c r="ADU55" s="55"/>
      <c r="ADV55" s="55"/>
      <c r="ADW55" s="55"/>
      <c r="ADX55" s="55"/>
      <c r="ADY55" s="55"/>
      <c r="ADZ55" s="55"/>
      <c r="AEA55" s="55"/>
      <c r="AEB55" s="55"/>
      <c r="AEC55" s="55"/>
      <c r="AED55" s="55"/>
      <c r="AEE55" s="55"/>
      <c r="AEF55" s="55"/>
      <c r="AEG55" s="55"/>
      <c r="AEH55" s="55"/>
      <c r="AEI55" s="55"/>
      <c r="AEJ55" s="55"/>
      <c r="AEK55" s="55"/>
      <c r="AEL55" s="55"/>
      <c r="AEM55" s="55"/>
      <c r="AEN55" s="55"/>
      <c r="AEO55" s="55"/>
      <c r="AEP55" s="55"/>
      <c r="AEQ55" s="55"/>
      <c r="AER55" s="55"/>
      <c r="AES55" s="55"/>
      <c r="AET55" s="55"/>
      <c r="AEU55" s="55"/>
      <c r="AEV55" s="55"/>
      <c r="AEW55" s="55"/>
      <c r="AEX55" s="55"/>
      <c r="AEY55" s="55"/>
      <c r="AEZ55" s="55"/>
      <c r="AFA55" s="55"/>
      <c r="AFB55" s="55"/>
      <c r="AFC55" s="55"/>
      <c r="AFD55" s="55"/>
      <c r="AFE55" s="55"/>
      <c r="AFF55" s="55"/>
      <c r="AFG55" s="55"/>
      <c r="AFH55" s="55"/>
      <c r="AFI55" s="55"/>
      <c r="AFJ55" s="55"/>
      <c r="AFK55" s="55"/>
      <c r="AFL55" s="55"/>
      <c r="AFM55" s="55"/>
      <c r="AFN55" s="55"/>
      <c r="AFO55" s="55"/>
      <c r="AFP55" s="55"/>
      <c r="AFQ55" s="55"/>
      <c r="AFR55" s="55"/>
      <c r="AFS55" s="55"/>
      <c r="AFT55" s="55"/>
      <c r="AFU55" s="55"/>
      <c r="AFV55" s="55"/>
      <c r="AFW55" s="55"/>
      <c r="AFX55" s="55"/>
      <c r="AFY55" s="55"/>
      <c r="AFZ55" s="55"/>
      <c r="AGA55" s="55"/>
      <c r="AGB55" s="55"/>
      <c r="AGC55" s="55"/>
      <c r="AGD55" s="55"/>
      <c r="AGE55" s="55"/>
      <c r="AGF55" s="55"/>
      <c r="AGG55" s="55"/>
      <c r="AGH55" s="55"/>
      <c r="AGI55" s="55"/>
      <c r="AGJ55" s="55"/>
      <c r="AGK55" s="55"/>
      <c r="AGL55" s="55"/>
      <c r="AGM55" s="55"/>
      <c r="AGN55" s="55"/>
      <c r="AGO55" s="55"/>
      <c r="AGP55" s="55"/>
      <c r="AGQ55" s="55"/>
      <c r="AGR55" s="55"/>
      <c r="AGS55" s="55"/>
      <c r="AGT55" s="55"/>
      <c r="AGU55" s="55"/>
      <c r="AGV55" s="55"/>
      <c r="AGW55" s="55"/>
      <c r="AGX55" s="55"/>
      <c r="AGY55" s="55"/>
      <c r="AGZ55" s="55"/>
      <c r="AHA55" s="55"/>
      <c r="AHB55" s="55"/>
      <c r="AHC55" s="55"/>
      <c r="AHD55" s="55"/>
      <c r="AHE55" s="55"/>
      <c r="AHF55" s="55"/>
      <c r="AHG55" s="55"/>
      <c r="AHH55" s="55"/>
      <c r="AHI55" s="55"/>
      <c r="AHJ55" s="55"/>
      <c r="AHK55" s="55"/>
      <c r="AHL55" s="55"/>
      <c r="AHM55" s="55"/>
      <c r="AHN55" s="55"/>
      <c r="AHO55" s="55"/>
      <c r="AHP55" s="55"/>
      <c r="AHQ55" s="55"/>
      <c r="AHR55" s="55"/>
      <c r="AHS55" s="55"/>
      <c r="AHT55" s="55"/>
      <c r="AHU55" s="55"/>
      <c r="AHV55" s="55"/>
      <c r="AHW55" s="55"/>
      <c r="AHX55" s="55"/>
      <c r="AHY55" s="55"/>
      <c r="AHZ55" s="55"/>
      <c r="AIA55" s="55"/>
      <c r="AIB55" s="55"/>
      <c r="AIC55" s="55"/>
      <c r="AID55" s="55"/>
      <c r="AIE55" s="55"/>
      <c r="AIF55" s="55"/>
      <c r="AIG55" s="55"/>
      <c r="AIH55" s="55"/>
      <c r="AII55" s="55"/>
      <c r="AIJ55" s="55"/>
      <c r="AIK55" s="55"/>
      <c r="AIL55" s="55"/>
      <c r="AIM55" s="55"/>
      <c r="AIN55" s="55"/>
      <c r="AIO55" s="55"/>
      <c r="AIP55" s="55"/>
      <c r="AIQ55" s="55"/>
      <c r="AIR55" s="55"/>
      <c r="AIS55" s="55"/>
      <c r="AIT55" s="55"/>
      <c r="AIU55" s="55"/>
      <c r="AIV55" s="55"/>
      <c r="AIW55" s="55"/>
      <c r="AIX55" s="55"/>
      <c r="AIY55" s="55"/>
      <c r="AIZ55" s="55"/>
      <c r="AJA55" s="55"/>
      <c r="AJB55" s="55"/>
      <c r="AJC55" s="55"/>
      <c r="AJD55" s="55"/>
      <c r="AJE55" s="55"/>
      <c r="AJF55" s="55"/>
      <c r="AJG55" s="55"/>
      <c r="AJH55" s="55"/>
      <c r="AJI55" s="55"/>
      <c r="AJJ55" s="55"/>
      <c r="AJK55" s="55"/>
      <c r="AJL55" s="55"/>
      <c r="AJM55" s="55"/>
      <c r="AJN55" s="55"/>
      <c r="AJO55" s="55"/>
      <c r="AJP55" s="55"/>
      <c r="AJQ55" s="55"/>
      <c r="AJR55" s="55"/>
      <c r="AJS55" s="55"/>
      <c r="AJT55" s="55"/>
      <c r="AJU55" s="55"/>
      <c r="AJV55" s="55"/>
      <c r="AJW55" s="55"/>
      <c r="AJX55" s="55"/>
      <c r="AJY55" s="55"/>
      <c r="AJZ55" s="55"/>
      <c r="AKA55" s="55"/>
      <c r="AKB55" s="55"/>
      <c r="AKC55" s="55"/>
      <c r="AKD55" s="55"/>
      <c r="AKE55" s="55"/>
      <c r="AKF55" s="55"/>
      <c r="AKG55" s="55"/>
      <c r="AKH55" s="55"/>
      <c r="AKI55" s="55"/>
      <c r="AKJ55" s="55"/>
      <c r="AKK55" s="55"/>
      <c r="AKL55" s="55"/>
      <c r="AKM55" s="55"/>
      <c r="AKN55" s="55"/>
      <c r="AKO55" s="55"/>
      <c r="AKP55" s="55"/>
      <c r="AKQ55" s="55"/>
      <c r="AKR55" s="55"/>
      <c r="AKS55" s="55"/>
      <c r="AKT55" s="55"/>
      <c r="AKU55" s="55"/>
      <c r="AKV55" s="55"/>
      <c r="AKW55" s="55"/>
      <c r="AKX55" s="55"/>
      <c r="AKY55" s="55"/>
      <c r="AKZ55" s="55"/>
      <c r="ALA55" s="55"/>
      <c r="ALB55" s="55"/>
      <c r="ALC55" s="55"/>
      <c r="ALD55" s="55"/>
      <c r="ALE55" s="55"/>
      <c r="ALF55" s="55"/>
      <c r="ALG55" s="55"/>
      <c r="ALH55" s="55"/>
      <c r="ALI55" s="55"/>
      <c r="ALJ55" s="55"/>
      <c r="ALK55" s="55"/>
      <c r="ALL55" s="55"/>
      <c r="ALM55" s="55"/>
      <c r="ALN55" s="55"/>
      <c r="ALO55" s="55"/>
      <c r="ALP55" s="55"/>
      <c r="ALQ55" s="55"/>
      <c r="ALR55" s="55"/>
      <c r="ALS55" s="55"/>
      <c r="ALT55" s="55"/>
      <c r="ALU55" s="55"/>
      <c r="ALV55" s="55"/>
      <c r="ALW55" s="55"/>
      <c r="ALX55" s="55"/>
      <c r="ALY55" s="55"/>
      <c r="ALZ55" s="55"/>
      <c r="AMA55" s="55"/>
      <c r="AMB55" s="55"/>
      <c r="AMC55" s="55"/>
      <c r="AMD55" s="55"/>
      <c r="AME55" s="55"/>
      <c r="AMF55" s="55"/>
      <c r="AMG55" s="55"/>
      <c r="AMH55" s="55"/>
      <c r="AMI55" s="55"/>
      <c r="AMJ55" s="55"/>
      <c r="AMK55" s="55"/>
      <c r="AML55" s="55"/>
      <c r="AMM55" s="55"/>
      <c r="AMN55" s="55"/>
      <c r="AMO55" s="55"/>
      <c r="AMP55" s="55"/>
      <c r="AMQ55" s="55"/>
      <c r="AMR55" s="55"/>
      <c r="AMS55" s="55"/>
      <c r="AMT55" s="55"/>
      <c r="AMU55" s="55"/>
      <c r="AMV55" s="55"/>
      <c r="AMW55" s="55"/>
      <c r="AMX55" s="55"/>
      <c r="AMY55" s="55"/>
      <c r="AMZ55" s="55"/>
      <c r="ANA55" s="55"/>
      <c r="ANB55" s="55"/>
      <c r="ANC55" s="55"/>
      <c r="AND55" s="55"/>
      <c r="ANE55" s="55"/>
      <c r="ANF55" s="55"/>
      <c r="ANG55" s="55"/>
      <c r="ANH55" s="55"/>
      <c r="ANI55" s="55"/>
      <c r="ANJ55" s="55"/>
      <c r="ANK55" s="55"/>
      <c r="ANL55" s="55"/>
      <c r="ANM55" s="55"/>
      <c r="ANN55" s="55"/>
      <c r="ANO55" s="55"/>
      <c r="ANP55" s="55"/>
      <c r="ANQ55" s="55"/>
      <c r="ANR55" s="55"/>
      <c r="ANS55" s="55"/>
      <c r="ANT55" s="55"/>
      <c r="ANU55" s="55"/>
      <c r="ANV55" s="55"/>
      <c r="ANW55" s="55"/>
      <c r="ANX55" s="55"/>
      <c r="ANY55" s="55"/>
      <c r="ANZ55" s="55"/>
      <c r="AOA55" s="55"/>
      <c r="AOB55" s="55"/>
      <c r="AOC55" s="55"/>
      <c r="AOD55" s="55"/>
      <c r="AOE55" s="55"/>
      <c r="AOF55" s="55"/>
      <c r="AOG55" s="55"/>
      <c r="AOH55" s="55"/>
      <c r="AOI55" s="55"/>
      <c r="AOJ55" s="55"/>
      <c r="AOK55" s="55"/>
      <c r="AOL55" s="55"/>
      <c r="AOM55" s="55"/>
      <c r="AON55" s="55"/>
      <c r="AOO55" s="55"/>
      <c r="AOP55" s="55"/>
      <c r="AOQ55" s="55"/>
      <c r="AOR55" s="55"/>
      <c r="AOS55" s="55"/>
      <c r="AOT55" s="55"/>
      <c r="AOU55" s="55"/>
      <c r="AOV55" s="55"/>
      <c r="AOW55" s="55"/>
      <c r="AOX55" s="55"/>
      <c r="AOY55" s="55"/>
      <c r="AOZ55" s="55"/>
      <c r="APA55" s="55"/>
      <c r="APB55" s="55"/>
      <c r="APC55" s="55"/>
      <c r="APD55" s="55"/>
      <c r="APE55" s="55"/>
      <c r="APF55" s="55"/>
      <c r="APG55" s="55"/>
      <c r="APH55" s="55"/>
      <c r="API55" s="55"/>
      <c r="APJ55" s="55"/>
      <c r="APK55" s="55"/>
      <c r="APL55" s="55"/>
      <c r="APM55" s="55"/>
      <c r="APN55" s="55"/>
      <c r="APO55" s="55"/>
      <c r="APP55" s="55"/>
      <c r="APQ55" s="55"/>
      <c r="APR55" s="55"/>
      <c r="APS55" s="55"/>
      <c r="APT55" s="55"/>
      <c r="APU55" s="55"/>
      <c r="APV55" s="55"/>
      <c r="APW55" s="55"/>
      <c r="APX55" s="55"/>
      <c r="APY55" s="55"/>
      <c r="APZ55" s="55"/>
      <c r="AQA55" s="55"/>
      <c r="AQB55" s="55"/>
      <c r="AQC55" s="55"/>
      <c r="AQD55" s="55"/>
      <c r="AQE55" s="55"/>
      <c r="AQF55" s="55"/>
      <c r="AQG55" s="55"/>
      <c r="AQH55" s="55"/>
      <c r="AQI55" s="55"/>
      <c r="AQJ55" s="55"/>
      <c r="AQK55" s="55"/>
      <c r="AQL55" s="55"/>
      <c r="AQM55" s="55"/>
      <c r="AQN55" s="55"/>
      <c r="AQO55" s="55"/>
      <c r="AQP55" s="55"/>
      <c r="AQQ55" s="55"/>
      <c r="AQR55" s="55"/>
      <c r="AQS55" s="55"/>
      <c r="AQT55" s="55"/>
      <c r="AQU55" s="55"/>
      <c r="AQV55" s="55"/>
      <c r="AQW55" s="55"/>
      <c r="AQX55" s="55"/>
      <c r="AQY55" s="55"/>
      <c r="AQZ55" s="55"/>
      <c r="ARA55" s="55"/>
      <c r="ARB55" s="55"/>
      <c r="ARC55" s="55"/>
      <c r="ARD55" s="55"/>
      <c r="ARE55" s="55"/>
      <c r="ARF55" s="55"/>
      <c r="ARG55" s="55"/>
      <c r="ARH55" s="55"/>
      <c r="ARI55" s="55"/>
      <c r="ARJ55" s="55"/>
      <c r="ARK55" s="55"/>
      <c r="ARL55" s="55"/>
      <c r="ARM55" s="55"/>
      <c r="ARN55" s="55"/>
      <c r="ARO55" s="55"/>
      <c r="ARP55" s="55"/>
      <c r="ARQ55" s="55"/>
      <c r="ARR55" s="55"/>
      <c r="ARS55" s="55"/>
      <c r="ART55" s="55"/>
      <c r="ARU55" s="55"/>
      <c r="ARV55" s="55"/>
      <c r="ARW55" s="55"/>
      <c r="ARX55" s="55"/>
      <c r="ARY55" s="55"/>
      <c r="ARZ55" s="55"/>
      <c r="ASA55" s="55"/>
      <c r="ASB55" s="55"/>
      <c r="ASC55" s="55"/>
      <c r="ASD55" s="55"/>
      <c r="ASE55" s="55"/>
      <c r="ASF55" s="55"/>
      <c r="ASG55" s="55"/>
      <c r="ASH55" s="55"/>
      <c r="ASI55" s="55"/>
      <c r="ASJ55" s="55"/>
      <c r="ASK55" s="55"/>
      <c r="ASL55" s="55"/>
      <c r="ASM55" s="55"/>
      <c r="ASN55" s="55"/>
      <c r="ASO55" s="55"/>
      <c r="ASP55" s="55"/>
      <c r="ASQ55" s="55"/>
      <c r="ASR55" s="55"/>
      <c r="ASS55" s="55"/>
      <c r="AST55" s="55"/>
      <c r="ASU55" s="55"/>
      <c r="ASV55" s="55"/>
      <c r="ASW55" s="55"/>
      <c r="ASX55" s="55"/>
      <c r="ASY55" s="55"/>
      <c r="ASZ55" s="55"/>
      <c r="ATA55" s="55"/>
      <c r="ATB55" s="55"/>
      <c r="ATC55" s="55"/>
      <c r="ATD55" s="55"/>
      <c r="ATE55" s="55"/>
      <c r="ATF55" s="55"/>
      <c r="ATG55" s="55"/>
      <c r="ATH55" s="55"/>
      <c r="ATI55" s="55"/>
      <c r="ATJ55" s="55"/>
      <c r="ATK55" s="55"/>
      <c r="ATL55" s="55"/>
      <c r="ATM55" s="55"/>
      <c r="ATN55" s="55"/>
      <c r="ATO55" s="55"/>
      <c r="ATP55" s="55"/>
      <c r="ATQ55" s="55"/>
      <c r="ATR55" s="55"/>
      <c r="ATS55" s="55"/>
      <c r="ATT55" s="55"/>
      <c r="ATU55" s="55"/>
      <c r="ATV55" s="55"/>
      <c r="ATW55" s="55"/>
      <c r="ATX55" s="55"/>
      <c r="ATY55" s="55"/>
      <c r="ATZ55" s="55"/>
      <c r="AUA55" s="55"/>
      <c r="AUB55" s="55"/>
      <c r="AUC55" s="55"/>
      <c r="AUD55" s="55"/>
      <c r="AUE55" s="55"/>
      <c r="AUF55" s="55"/>
      <c r="AUG55" s="55"/>
      <c r="AUH55" s="55"/>
      <c r="AUI55" s="55"/>
      <c r="AUJ55" s="55"/>
      <c r="AUK55" s="55"/>
      <c r="AUL55" s="55"/>
      <c r="AUM55" s="55"/>
      <c r="AUN55" s="55"/>
      <c r="AUO55" s="55"/>
      <c r="AUP55" s="55"/>
      <c r="AUQ55" s="55"/>
      <c r="AUR55" s="55"/>
      <c r="AUS55" s="55"/>
      <c r="AUT55" s="55"/>
      <c r="AUU55" s="55"/>
      <c r="AUV55" s="55"/>
      <c r="AUW55" s="55"/>
      <c r="AUX55" s="55"/>
      <c r="AUY55" s="55"/>
      <c r="AUZ55" s="55"/>
      <c r="AVA55" s="55"/>
      <c r="AVB55" s="55"/>
      <c r="AVC55" s="55"/>
      <c r="AVD55" s="55"/>
      <c r="AVE55" s="55"/>
      <c r="AVF55" s="55"/>
      <c r="AVG55" s="55"/>
      <c r="AVH55" s="55"/>
      <c r="AVI55" s="55"/>
      <c r="AVJ55" s="55"/>
      <c r="AVK55" s="55"/>
      <c r="AVL55" s="55"/>
      <c r="AVM55" s="55"/>
      <c r="AVN55" s="55"/>
      <c r="AVO55" s="55"/>
      <c r="AVP55" s="55"/>
      <c r="AVQ55" s="55"/>
      <c r="AVR55" s="55"/>
      <c r="AVS55" s="55"/>
      <c r="AVT55" s="55"/>
      <c r="AVU55" s="55"/>
      <c r="AVV55" s="55"/>
      <c r="AVW55" s="55"/>
      <c r="AVX55" s="55"/>
      <c r="AVY55" s="55"/>
      <c r="AVZ55" s="55"/>
      <c r="AWA55" s="55"/>
      <c r="AWB55" s="55"/>
      <c r="AWC55" s="55"/>
      <c r="AWD55" s="55"/>
      <c r="AWE55" s="55"/>
      <c r="AWF55" s="55"/>
      <c r="AWG55" s="55"/>
      <c r="AWH55" s="55"/>
      <c r="AWI55" s="55"/>
      <c r="AWJ55" s="55"/>
      <c r="AWK55" s="55"/>
      <c r="AWL55" s="55"/>
      <c r="AWM55" s="55"/>
      <c r="AWN55" s="55"/>
      <c r="AWO55" s="55"/>
      <c r="AWP55" s="55"/>
      <c r="AWQ55" s="55"/>
      <c r="AWR55" s="55"/>
      <c r="AWS55" s="55"/>
      <c r="AWT55" s="55"/>
      <c r="AWU55" s="55"/>
      <c r="AWV55" s="55"/>
      <c r="AWW55" s="55"/>
      <c r="AWX55" s="55"/>
      <c r="AWY55" s="55"/>
      <c r="AWZ55" s="55"/>
      <c r="AXA55" s="55"/>
      <c r="AXB55" s="55"/>
      <c r="AXC55" s="55"/>
      <c r="AXD55" s="55"/>
      <c r="AXE55" s="55"/>
      <c r="AXF55" s="55"/>
      <c r="AXG55" s="55"/>
      <c r="AXH55" s="55"/>
      <c r="AXI55" s="55"/>
      <c r="AXJ55" s="55"/>
      <c r="AXK55" s="55"/>
      <c r="AXL55" s="55"/>
      <c r="AXM55" s="55"/>
      <c r="AXN55" s="55"/>
      <c r="AXO55" s="55"/>
      <c r="AXP55" s="55"/>
      <c r="AXQ55" s="55"/>
      <c r="AXR55" s="55"/>
      <c r="AXS55" s="55"/>
      <c r="AXT55" s="55"/>
      <c r="AXU55" s="55"/>
      <c r="AXV55" s="55"/>
      <c r="AXW55" s="55"/>
      <c r="AXX55" s="55"/>
      <c r="AXY55" s="55"/>
      <c r="AXZ55" s="55"/>
      <c r="AYA55" s="55"/>
      <c r="AYB55" s="55"/>
      <c r="AYC55" s="55"/>
      <c r="AYD55" s="55"/>
      <c r="AYE55" s="55"/>
      <c r="AYF55" s="55"/>
      <c r="AYG55" s="55"/>
      <c r="AYH55" s="55"/>
      <c r="AYI55" s="55"/>
      <c r="AYJ55" s="55"/>
      <c r="AYK55" s="55"/>
      <c r="AYL55" s="55"/>
      <c r="AYM55" s="55"/>
      <c r="AYN55" s="55"/>
      <c r="AYO55" s="55"/>
      <c r="AYP55" s="55"/>
      <c r="AYQ55" s="55"/>
      <c r="AYR55" s="55"/>
      <c r="AYS55" s="55"/>
      <c r="AYT55" s="55"/>
      <c r="AYU55" s="55"/>
      <c r="AYV55" s="55"/>
      <c r="AYW55" s="55"/>
      <c r="AYX55" s="55"/>
      <c r="AYY55" s="55"/>
      <c r="AYZ55" s="55"/>
      <c r="AZA55" s="55"/>
      <c r="AZB55" s="55"/>
      <c r="AZC55" s="55"/>
      <c r="AZD55" s="55"/>
      <c r="AZE55" s="55"/>
      <c r="AZF55" s="55"/>
      <c r="AZG55" s="55"/>
      <c r="AZH55" s="55"/>
      <c r="AZI55" s="55"/>
      <c r="AZJ55" s="55"/>
      <c r="AZK55" s="55"/>
      <c r="AZL55" s="55"/>
      <c r="AZM55" s="55"/>
      <c r="AZN55" s="55"/>
      <c r="AZO55" s="55"/>
      <c r="AZP55" s="55"/>
      <c r="AZQ55" s="55"/>
      <c r="AZR55" s="55"/>
      <c r="AZS55" s="55"/>
      <c r="AZT55" s="55"/>
      <c r="AZU55" s="55"/>
      <c r="AZV55" s="55"/>
      <c r="AZW55" s="55"/>
      <c r="AZX55" s="55"/>
      <c r="AZY55" s="55"/>
      <c r="AZZ55" s="55"/>
      <c r="BAA55" s="55"/>
      <c r="BAB55" s="55"/>
      <c r="BAC55" s="55"/>
      <c r="BAD55" s="55"/>
      <c r="BAE55" s="55"/>
      <c r="BAF55" s="55"/>
      <c r="BAG55" s="55"/>
      <c r="BAH55" s="55"/>
      <c r="BAI55" s="55"/>
      <c r="BAJ55" s="55"/>
      <c r="BAK55" s="55"/>
      <c r="BAL55" s="55"/>
      <c r="BAM55" s="55"/>
      <c r="BAN55" s="55"/>
      <c r="BAO55" s="55"/>
      <c r="BAP55" s="55"/>
      <c r="BAQ55" s="55"/>
      <c r="BAR55" s="55"/>
      <c r="BAS55" s="55"/>
      <c r="BAT55" s="55"/>
      <c r="BAU55" s="55"/>
      <c r="BAV55" s="55"/>
      <c r="BAW55" s="55"/>
      <c r="BAX55" s="55"/>
      <c r="BAY55" s="55"/>
      <c r="BAZ55" s="55"/>
      <c r="BBA55" s="55"/>
      <c r="BBB55" s="55"/>
      <c r="BBC55" s="55"/>
      <c r="BBD55" s="55"/>
      <c r="BBE55" s="55"/>
      <c r="BBF55" s="55"/>
      <c r="BBG55" s="55"/>
      <c r="BBH55" s="55"/>
      <c r="BBI55" s="55"/>
      <c r="BBJ55" s="55"/>
      <c r="BBK55" s="55"/>
      <c r="BBL55" s="55"/>
      <c r="BBM55" s="55"/>
      <c r="BBN55" s="55"/>
      <c r="BBO55" s="55"/>
      <c r="BBP55" s="55"/>
      <c r="BBQ55" s="55"/>
      <c r="BBR55" s="55"/>
      <c r="BBS55" s="55"/>
      <c r="BBT55" s="55"/>
      <c r="BBU55" s="55"/>
      <c r="BBV55" s="55"/>
      <c r="BBW55" s="55"/>
      <c r="BBX55" s="55"/>
      <c r="BBY55" s="55"/>
      <c r="BBZ55" s="55"/>
      <c r="BCA55" s="55"/>
      <c r="BCB55" s="55"/>
      <c r="BCC55" s="55"/>
      <c r="BCD55" s="55"/>
      <c r="BCE55" s="55"/>
      <c r="BCF55" s="55"/>
      <c r="BCG55" s="55"/>
      <c r="BCH55" s="55"/>
      <c r="BCI55" s="55"/>
      <c r="BCJ55" s="55"/>
      <c r="BCK55" s="55"/>
      <c r="BCL55" s="55"/>
      <c r="BCM55" s="55"/>
      <c r="BCN55" s="55"/>
      <c r="BCO55" s="55"/>
      <c r="BCP55" s="55"/>
      <c r="BCQ55" s="55"/>
      <c r="BCR55" s="55"/>
      <c r="BCS55" s="55"/>
      <c r="BCT55" s="55"/>
      <c r="BCU55" s="55"/>
      <c r="BCV55" s="55"/>
      <c r="BCW55" s="55"/>
      <c r="BCX55" s="55"/>
      <c r="BCY55" s="55"/>
      <c r="BCZ55" s="55"/>
      <c r="BDA55" s="55"/>
      <c r="BDB55" s="55"/>
      <c r="BDC55" s="55"/>
      <c r="BDD55" s="55"/>
      <c r="BDE55" s="55"/>
      <c r="BDF55" s="55"/>
      <c r="BDG55" s="55"/>
      <c r="BDH55" s="55"/>
      <c r="BDI55" s="55"/>
      <c r="BDJ55" s="55"/>
      <c r="BDK55" s="55"/>
      <c r="BDL55" s="55"/>
      <c r="BDM55" s="55"/>
      <c r="BDN55" s="55"/>
      <c r="BDO55" s="55"/>
      <c r="BDP55" s="55"/>
      <c r="BDQ55" s="55"/>
      <c r="BDR55" s="55"/>
      <c r="BDS55" s="55"/>
      <c r="BDT55" s="55"/>
      <c r="BDU55" s="55"/>
      <c r="BDV55" s="55"/>
      <c r="BDW55" s="55"/>
      <c r="BDX55" s="55"/>
      <c r="BDY55" s="55"/>
      <c r="BDZ55" s="55"/>
      <c r="BEA55" s="55"/>
      <c r="BEB55" s="55"/>
      <c r="BEC55" s="55"/>
      <c r="BED55" s="55"/>
      <c r="BEE55" s="55"/>
      <c r="BEF55" s="55"/>
      <c r="BEG55" s="55"/>
      <c r="BEH55" s="55"/>
      <c r="BEI55" s="55"/>
      <c r="BEJ55" s="55"/>
      <c r="BEK55" s="55"/>
      <c r="BEL55" s="55"/>
      <c r="BEM55" s="55"/>
      <c r="BEN55" s="55"/>
      <c r="BEO55" s="55"/>
      <c r="BEP55" s="55"/>
      <c r="BEQ55" s="55"/>
      <c r="BER55" s="55"/>
      <c r="BES55" s="55"/>
      <c r="BET55" s="55"/>
      <c r="BEU55" s="55"/>
      <c r="BEV55" s="55"/>
      <c r="BEW55" s="55"/>
      <c r="BEX55" s="55"/>
      <c r="BEY55" s="55"/>
      <c r="BEZ55" s="55"/>
      <c r="BFA55" s="55"/>
      <c r="BFB55" s="55"/>
      <c r="BFC55" s="55"/>
      <c r="BFD55" s="55"/>
      <c r="BFE55" s="55"/>
      <c r="BFF55" s="55"/>
      <c r="BFG55" s="55"/>
      <c r="BFH55" s="55"/>
      <c r="BFI55" s="55"/>
      <c r="BFJ55" s="55"/>
      <c r="BFK55" s="55"/>
      <c r="BFL55" s="55"/>
      <c r="BFM55" s="55"/>
      <c r="BFN55" s="55"/>
      <c r="BFO55" s="55"/>
      <c r="BFP55" s="55"/>
      <c r="BFQ55" s="55"/>
      <c r="BFR55" s="55"/>
      <c r="BFS55" s="55"/>
      <c r="BFT55" s="55"/>
      <c r="BFU55" s="55"/>
      <c r="BFV55" s="55"/>
      <c r="BFW55" s="55"/>
      <c r="BFX55" s="55"/>
      <c r="BFY55" s="55"/>
      <c r="BFZ55" s="55"/>
      <c r="BGA55" s="55"/>
      <c r="BGB55" s="55"/>
      <c r="BGC55" s="55"/>
      <c r="BGD55" s="55"/>
      <c r="BGE55" s="55"/>
      <c r="BGF55" s="55"/>
      <c r="BGG55" s="55"/>
      <c r="BGH55" s="55"/>
      <c r="BGI55" s="55"/>
      <c r="BGJ55" s="55"/>
      <c r="BGK55" s="55"/>
      <c r="BGL55" s="55"/>
      <c r="BGM55" s="55"/>
      <c r="BGN55" s="55"/>
      <c r="BGO55" s="55"/>
      <c r="BGP55" s="55"/>
      <c r="BGQ55" s="55"/>
      <c r="BGR55" s="55"/>
      <c r="BGS55" s="55"/>
      <c r="BGT55" s="55"/>
      <c r="BGU55" s="55"/>
      <c r="BGV55" s="55"/>
      <c r="BGW55" s="55"/>
      <c r="BGX55" s="55"/>
      <c r="BGY55" s="55"/>
      <c r="BGZ55" s="55"/>
      <c r="BHA55" s="55"/>
      <c r="BHB55" s="55"/>
      <c r="BHC55" s="55"/>
      <c r="BHD55" s="55"/>
      <c r="BHE55" s="55"/>
      <c r="BHF55" s="55"/>
      <c r="BHG55" s="55"/>
      <c r="BHH55" s="55"/>
      <c r="BHI55" s="55"/>
      <c r="BHJ55" s="55"/>
      <c r="BHK55" s="55"/>
      <c r="BHL55" s="55"/>
      <c r="BHM55" s="55"/>
      <c r="BHN55" s="55"/>
      <c r="BHO55" s="55"/>
      <c r="BHP55" s="55"/>
      <c r="BHQ55" s="55"/>
      <c r="BHR55" s="55"/>
      <c r="BHS55" s="55"/>
      <c r="BHT55" s="55"/>
      <c r="BHU55" s="55"/>
      <c r="BHV55" s="55"/>
      <c r="BHW55" s="55"/>
      <c r="BHX55" s="55"/>
      <c r="BHY55" s="55"/>
      <c r="BHZ55" s="55"/>
      <c r="BIA55" s="55"/>
      <c r="BIB55" s="55"/>
      <c r="BIC55" s="55"/>
      <c r="BID55" s="55"/>
      <c r="BIE55" s="55"/>
      <c r="BIF55" s="55"/>
      <c r="BIG55" s="55"/>
      <c r="BIH55" s="55"/>
      <c r="BII55" s="55"/>
      <c r="BIJ55" s="55"/>
      <c r="BIK55" s="55"/>
      <c r="BIL55" s="55"/>
      <c r="BIM55" s="55"/>
      <c r="BIN55" s="55"/>
      <c r="BIO55" s="55"/>
      <c r="BIP55" s="55"/>
      <c r="BIQ55" s="55"/>
      <c r="BIR55" s="55"/>
      <c r="BIS55" s="55"/>
      <c r="BIT55" s="55"/>
      <c r="BIU55" s="55"/>
      <c r="BIV55" s="55"/>
      <c r="BIW55" s="55"/>
      <c r="BIX55" s="55"/>
      <c r="BIY55" s="55"/>
      <c r="BIZ55" s="55"/>
      <c r="BJA55" s="55"/>
      <c r="BJB55" s="55"/>
      <c r="BJC55" s="55"/>
      <c r="BJD55" s="55"/>
      <c r="BJE55" s="55"/>
      <c r="BJF55" s="55"/>
      <c r="BJG55" s="55"/>
      <c r="BJH55" s="55"/>
      <c r="BJI55" s="55"/>
      <c r="BJJ55" s="55"/>
      <c r="BJK55" s="55"/>
      <c r="BJL55" s="55"/>
      <c r="BJM55" s="55"/>
      <c r="BJN55" s="55"/>
      <c r="BJO55" s="55"/>
      <c r="BJP55" s="55"/>
      <c r="BJQ55" s="55"/>
      <c r="BJR55" s="55"/>
      <c r="BJS55" s="55"/>
      <c r="BJT55" s="55"/>
      <c r="BJU55" s="55"/>
      <c r="BJV55" s="55"/>
      <c r="BJW55" s="55"/>
      <c r="BJX55" s="55"/>
      <c r="BJY55" s="55"/>
      <c r="BJZ55" s="55"/>
      <c r="BKA55" s="55"/>
      <c r="BKB55" s="55"/>
      <c r="BKC55" s="55"/>
      <c r="BKD55" s="55"/>
      <c r="BKE55" s="55"/>
      <c r="BKF55" s="55"/>
      <c r="BKG55" s="55"/>
      <c r="BKH55" s="55"/>
      <c r="BKI55" s="55"/>
      <c r="BKJ55" s="55"/>
      <c r="BKK55" s="55"/>
      <c r="BKL55" s="55"/>
      <c r="BKM55" s="55"/>
      <c r="BKN55" s="55"/>
      <c r="BKO55" s="55"/>
      <c r="BKP55" s="55"/>
      <c r="BKQ55" s="55"/>
      <c r="BKR55" s="55"/>
      <c r="BKS55" s="55"/>
      <c r="BKT55" s="55"/>
      <c r="BKU55" s="55"/>
      <c r="BKV55" s="55"/>
      <c r="BKW55" s="55"/>
      <c r="BKX55" s="55"/>
      <c r="BKY55" s="55"/>
      <c r="BKZ55" s="55"/>
      <c r="BLA55" s="55"/>
      <c r="BLB55" s="55"/>
      <c r="BLC55" s="55"/>
      <c r="BLD55" s="55"/>
      <c r="BLE55" s="55"/>
      <c r="BLF55" s="55"/>
      <c r="BLG55" s="55"/>
      <c r="BLH55" s="55"/>
      <c r="BLI55" s="55"/>
      <c r="BLJ55" s="55"/>
      <c r="BLK55" s="55"/>
      <c r="BLL55" s="55"/>
      <c r="BLM55" s="55"/>
      <c r="BLN55" s="55"/>
      <c r="BLO55" s="55"/>
      <c r="BLP55" s="55"/>
      <c r="BLQ55" s="55"/>
      <c r="BLR55" s="55"/>
      <c r="BLS55" s="55"/>
      <c r="BLT55" s="55"/>
      <c r="BLU55" s="55"/>
      <c r="BLV55" s="55"/>
      <c r="BLW55" s="55"/>
      <c r="BLX55" s="55"/>
      <c r="BLY55" s="55"/>
      <c r="BLZ55" s="55"/>
      <c r="BMA55" s="55"/>
      <c r="BMB55" s="55"/>
      <c r="BMC55" s="55"/>
      <c r="BMD55" s="55"/>
      <c r="BME55" s="55"/>
      <c r="BMF55" s="55"/>
      <c r="BMG55" s="55"/>
      <c r="BMH55" s="55"/>
      <c r="BMI55" s="55"/>
      <c r="BMJ55" s="55"/>
      <c r="BMK55" s="55"/>
      <c r="BML55" s="55"/>
      <c r="BMM55" s="55"/>
      <c r="BMN55" s="55"/>
      <c r="BMO55" s="55"/>
      <c r="BMP55" s="55"/>
      <c r="BMQ55" s="55"/>
      <c r="BMR55" s="55"/>
      <c r="BMS55" s="55"/>
      <c r="BMT55" s="55"/>
      <c r="BMU55" s="55"/>
      <c r="BMV55" s="55"/>
      <c r="BMW55" s="55"/>
      <c r="BMX55" s="55"/>
      <c r="BMY55" s="55"/>
      <c r="BMZ55" s="55"/>
      <c r="BNA55" s="55"/>
      <c r="BNB55" s="55"/>
      <c r="BNC55" s="55"/>
      <c r="BND55" s="55"/>
      <c r="BNE55" s="55"/>
      <c r="BNF55" s="55"/>
      <c r="BNG55" s="55"/>
      <c r="BNH55" s="55"/>
      <c r="BNI55" s="55"/>
      <c r="BNJ55" s="55"/>
      <c r="BNK55" s="55"/>
      <c r="BNL55" s="55"/>
      <c r="BNM55" s="55"/>
      <c r="BNN55" s="55"/>
      <c r="BNO55" s="55"/>
      <c r="BNP55" s="55"/>
      <c r="BNQ55" s="55"/>
      <c r="BNR55" s="55"/>
      <c r="BNS55" s="55"/>
      <c r="BNT55" s="55"/>
      <c r="BNU55" s="55"/>
      <c r="BNV55" s="55"/>
      <c r="BNW55" s="55"/>
      <c r="BNX55" s="55"/>
      <c r="BNY55" s="55"/>
      <c r="BNZ55" s="55"/>
      <c r="BOA55" s="55"/>
      <c r="BOB55" s="55"/>
      <c r="BOC55" s="55"/>
      <c r="BOD55" s="55"/>
      <c r="BOE55" s="55"/>
      <c r="BOF55" s="55"/>
      <c r="BOG55" s="55"/>
      <c r="BOH55" s="55"/>
      <c r="BOI55" s="55"/>
      <c r="BOJ55" s="55"/>
      <c r="BOK55" s="55"/>
      <c r="BOL55" s="55"/>
      <c r="BOM55" s="55"/>
      <c r="BON55" s="55"/>
      <c r="BOO55" s="55"/>
      <c r="BOP55" s="55"/>
      <c r="BOQ55" s="55"/>
      <c r="BOR55" s="55"/>
      <c r="BOS55" s="55"/>
      <c r="BOT55" s="55"/>
      <c r="BOU55" s="55"/>
      <c r="BOV55" s="55"/>
      <c r="BOW55" s="55"/>
      <c r="BOX55" s="55"/>
      <c r="BOY55" s="55"/>
      <c r="BOZ55" s="55"/>
      <c r="BPA55" s="55"/>
      <c r="BPB55" s="55"/>
      <c r="BPC55" s="55"/>
      <c r="BPD55" s="55"/>
      <c r="BPE55" s="55"/>
      <c r="BPF55" s="55"/>
      <c r="BPG55" s="55"/>
      <c r="BPH55" s="55"/>
      <c r="BPI55" s="55"/>
      <c r="BPJ55" s="55"/>
      <c r="BPK55" s="55"/>
      <c r="BPL55" s="55"/>
      <c r="BPM55" s="55"/>
      <c r="BPN55" s="55"/>
      <c r="BPO55" s="55"/>
      <c r="BPP55" s="55"/>
      <c r="BPQ55" s="55"/>
      <c r="BPR55" s="55"/>
      <c r="BPS55" s="55"/>
      <c r="BPT55" s="55"/>
      <c r="BPU55" s="55"/>
      <c r="BPV55" s="55"/>
      <c r="BPW55" s="55"/>
      <c r="BPX55" s="55"/>
      <c r="BPY55" s="55"/>
      <c r="BPZ55" s="55"/>
      <c r="BQA55" s="55"/>
      <c r="BQB55" s="55"/>
      <c r="BQC55" s="55"/>
      <c r="BQD55" s="55"/>
      <c r="BQE55" s="55"/>
      <c r="BQF55" s="55"/>
      <c r="BQG55" s="55"/>
      <c r="BQH55" s="55"/>
      <c r="BQI55" s="55"/>
      <c r="BQJ55" s="55"/>
      <c r="BQK55" s="55"/>
      <c r="BQL55" s="55"/>
      <c r="BQM55" s="55"/>
      <c r="BQN55" s="55"/>
      <c r="BQO55" s="55"/>
      <c r="BQP55" s="55"/>
      <c r="BQQ55" s="55"/>
      <c r="BQR55" s="55"/>
      <c r="BQS55" s="55"/>
      <c r="BQT55" s="55"/>
      <c r="BQU55" s="55"/>
      <c r="BQV55" s="55"/>
      <c r="BQW55" s="55"/>
      <c r="BQX55" s="55"/>
      <c r="BQY55" s="55"/>
      <c r="BQZ55" s="55"/>
      <c r="BRA55" s="55"/>
      <c r="BRB55" s="55"/>
      <c r="BRC55" s="55"/>
      <c r="BRD55" s="55"/>
      <c r="BRE55" s="55"/>
      <c r="BRF55" s="55"/>
      <c r="BRG55" s="55"/>
      <c r="BRH55" s="55"/>
      <c r="BRI55" s="55"/>
      <c r="BRJ55" s="55"/>
      <c r="BRK55" s="55"/>
      <c r="BRL55" s="55"/>
      <c r="BRM55" s="55"/>
      <c r="BRN55" s="55"/>
      <c r="BRO55" s="55"/>
      <c r="BRP55" s="55"/>
      <c r="BRQ55" s="55"/>
      <c r="BRR55" s="55"/>
      <c r="BRS55" s="55"/>
      <c r="BRT55" s="55"/>
      <c r="BRU55" s="55"/>
      <c r="BRV55" s="55"/>
      <c r="BRW55" s="55"/>
      <c r="BRX55" s="55"/>
      <c r="BRY55" s="55"/>
      <c r="BRZ55" s="55"/>
      <c r="BSA55" s="55"/>
      <c r="BSB55" s="55"/>
      <c r="BSC55" s="55"/>
      <c r="BSD55" s="55"/>
      <c r="BSE55" s="55"/>
      <c r="BSF55" s="55"/>
      <c r="BSG55" s="55"/>
      <c r="BSH55" s="55"/>
      <c r="BSI55" s="55"/>
      <c r="BSJ55" s="55"/>
      <c r="BSK55" s="55"/>
      <c r="BSL55" s="55"/>
      <c r="BSM55" s="55"/>
      <c r="BSN55" s="55"/>
      <c r="BSO55" s="55"/>
      <c r="BSP55" s="55"/>
      <c r="BSQ55" s="55"/>
      <c r="BSR55" s="55"/>
      <c r="BSS55" s="55"/>
      <c r="BST55" s="55"/>
      <c r="BSU55" s="55"/>
      <c r="BSV55" s="55"/>
      <c r="BSW55" s="55"/>
      <c r="BSX55" s="55"/>
      <c r="BSY55" s="55"/>
      <c r="BSZ55" s="55"/>
      <c r="BTA55" s="55"/>
      <c r="BTB55" s="55"/>
      <c r="BTC55" s="55"/>
      <c r="BTD55" s="55"/>
      <c r="BTE55" s="55"/>
      <c r="BTF55" s="55"/>
      <c r="BTG55" s="55"/>
      <c r="BTH55" s="55"/>
      <c r="BTI55" s="55"/>
      <c r="BTJ55" s="55"/>
      <c r="BTK55" s="55"/>
      <c r="BTL55" s="55"/>
      <c r="BTM55" s="55"/>
      <c r="BTN55" s="55"/>
      <c r="BTO55" s="55"/>
      <c r="BTP55" s="55"/>
      <c r="BTQ55" s="55"/>
      <c r="BTR55" s="55"/>
      <c r="BTS55" s="55"/>
      <c r="BTT55" s="55"/>
      <c r="BTU55" s="55"/>
      <c r="BTV55" s="55"/>
      <c r="BTW55" s="55"/>
      <c r="BTX55" s="55"/>
      <c r="BTY55" s="55"/>
      <c r="BTZ55" s="55"/>
      <c r="BUA55" s="55"/>
      <c r="BUB55" s="55"/>
      <c r="BUC55" s="55"/>
      <c r="BUD55" s="55"/>
      <c r="BUE55" s="55"/>
      <c r="BUF55" s="55"/>
      <c r="BUG55" s="55"/>
      <c r="BUH55" s="55"/>
      <c r="BUI55" s="55"/>
      <c r="BUJ55" s="55"/>
      <c r="BUK55" s="55"/>
      <c r="BUL55" s="55"/>
      <c r="BUM55" s="55"/>
      <c r="BUN55" s="55"/>
      <c r="BUO55" s="55"/>
      <c r="BUP55" s="55"/>
      <c r="BUQ55" s="55"/>
      <c r="BUR55" s="55"/>
      <c r="BUS55" s="55"/>
      <c r="BUT55" s="55"/>
      <c r="BUU55" s="55"/>
      <c r="BUV55" s="55"/>
      <c r="BUW55" s="55"/>
      <c r="BUX55" s="55"/>
      <c r="BUY55" s="55"/>
      <c r="BUZ55" s="55"/>
      <c r="BVA55" s="55"/>
      <c r="BVB55" s="55"/>
      <c r="BVC55" s="55"/>
      <c r="BVD55" s="55"/>
      <c r="BVE55" s="55"/>
      <c r="BVF55" s="55"/>
      <c r="BVG55" s="55"/>
      <c r="BVH55" s="55"/>
      <c r="BVI55" s="55"/>
      <c r="BVJ55" s="55"/>
      <c r="BVK55" s="55"/>
      <c r="BVL55" s="55"/>
      <c r="BVM55" s="55"/>
      <c r="BVN55" s="55"/>
      <c r="BVO55" s="55"/>
      <c r="BVP55" s="55"/>
      <c r="BVQ55" s="55"/>
      <c r="BVR55" s="55"/>
      <c r="BVS55" s="55"/>
      <c r="BVT55" s="55"/>
      <c r="BVU55" s="55"/>
      <c r="BVV55" s="55"/>
      <c r="BVW55" s="55"/>
      <c r="BVX55" s="55"/>
      <c r="BVY55" s="55"/>
      <c r="BVZ55" s="55"/>
      <c r="BWA55" s="55"/>
      <c r="BWB55" s="55"/>
      <c r="BWC55" s="55"/>
      <c r="BWD55" s="55"/>
      <c r="BWE55" s="55"/>
      <c r="BWF55" s="55"/>
      <c r="BWG55" s="55"/>
      <c r="BWH55" s="55"/>
      <c r="BWI55" s="55"/>
      <c r="BWJ55" s="55"/>
      <c r="BWK55" s="55"/>
      <c r="BWL55" s="55"/>
      <c r="BWM55" s="55"/>
      <c r="BWN55" s="55"/>
      <c r="BWO55" s="55"/>
      <c r="BWP55" s="55"/>
      <c r="BWQ55" s="55"/>
      <c r="BWR55" s="55"/>
      <c r="BWS55" s="55"/>
      <c r="BWT55" s="55"/>
      <c r="BWU55" s="55"/>
      <c r="BWV55" s="55"/>
      <c r="BWW55" s="55"/>
      <c r="BWX55" s="55"/>
      <c r="BWY55" s="55"/>
      <c r="BWZ55" s="55"/>
      <c r="BXA55" s="55"/>
      <c r="BXB55" s="55"/>
      <c r="BXC55" s="55"/>
      <c r="BXD55" s="55"/>
      <c r="BXE55" s="55"/>
      <c r="BXF55" s="55"/>
      <c r="BXG55" s="55"/>
      <c r="BXH55" s="55"/>
      <c r="BXI55" s="55"/>
      <c r="BXJ55" s="55"/>
      <c r="BXK55" s="55"/>
      <c r="BXL55" s="55"/>
      <c r="BXM55" s="55"/>
      <c r="BXN55" s="55"/>
      <c r="BXO55" s="55"/>
      <c r="BXP55" s="55"/>
      <c r="BXQ55" s="55"/>
      <c r="BXR55" s="55"/>
      <c r="BXS55" s="55"/>
      <c r="BXT55" s="55"/>
      <c r="BXU55" s="55"/>
      <c r="BXV55" s="55"/>
      <c r="BXW55" s="55"/>
      <c r="BXX55" s="55"/>
      <c r="BXY55" s="55"/>
      <c r="BXZ55" s="55"/>
      <c r="BYA55" s="55"/>
      <c r="BYB55" s="55"/>
      <c r="BYC55" s="55"/>
      <c r="BYD55" s="55"/>
      <c r="BYE55" s="55"/>
      <c r="BYF55" s="55"/>
      <c r="BYG55" s="55"/>
      <c r="BYH55" s="55"/>
      <c r="BYI55" s="55"/>
      <c r="BYJ55" s="55"/>
      <c r="BYK55" s="55"/>
      <c r="BYL55" s="55"/>
      <c r="BYM55" s="55"/>
      <c r="BYN55" s="55"/>
      <c r="BYO55" s="55"/>
      <c r="BYP55" s="55"/>
      <c r="BYQ55" s="55"/>
      <c r="BYR55" s="55"/>
      <c r="BYS55" s="55"/>
      <c r="BYT55" s="55"/>
      <c r="BYU55" s="55"/>
      <c r="BYV55" s="55"/>
      <c r="BYW55" s="55"/>
      <c r="BYX55" s="55"/>
      <c r="BYY55" s="55"/>
      <c r="BYZ55" s="55"/>
      <c r="BZA55" s="55"/>
      <c r="BZB55" s="55"/>
      <c r="BZC55" s="55"/>
      <c r="BZD55" s="55"/>
      <c r="BZE55" s="55"/>
      <c r="BZF55" s="55"/>
      <c r="BZG55" s="55"/>
      <c r="BZH55" s="55"/>
      <c r="BZI55" s="55"/>
      <c r="BZJ55" s="55"/>
      <c r="BZK55" s="55"/>
      <c r="BZL55" s="55"/>
      <c r="BZM55" s="55"/>
      <c r="BZN55" s="55"/>
      <c r="BZO55" s="55"/>
      <c r="BZP55" s="55"/>
      <c r="BZQ55" s="55"/>
      <c r="BZR55" s="55"/>
      <c r="BZS55" s="55"/>
      <c r="BZT55" s="55"/>
      <c r="BZU55" s="55"/>
      <c r="BZV55" s="55"/>
      <c r="BZW55" s="55"/>
      <c r="BZX55" s="55"/>
      <c r="BZY55" s="55"/>
      <c r="BZZ55" s="55"/>
      <c r="CAA55" s="55"/>
      <c r="CAB55" s="55"/>
      <c r="CAC55" s="55"/>
      <c r="CAD55" s="55"/>
      <c r="CAE55" s="55"/>
      <c r="CAF55" s="55"/>
      <c r="CAG55" s="55"/>
      <c r="CAH55" s="55"/>
      <c r="CAI55" s="55"/>
      <c r="CAJ55" s="55"/>
      <c r="CAK55" s="55"/>
      <c r="CAL55" s="55"/>
      <c r="CAM55" s="55"/>
      <c r="CAN55" s="55"/>
      <c r="CAO55" s="55"/>
      <c r="CAP55" s="55"/>
      <c r="CAQ55" s="55"/>
      <c r="CAR55" s="55"/>
      <c r="CAS55" s="55"/>
      <c r="CAT55" s="55"/>
      <c r="CAU55" s="55"/>
      <c r="CAV55" s="55"/>
      <c r="CAW55" s="55"/>
      <c r="CAX55" s="55"/>
      <c r="CAY55" s="55"/>
      <c r="CAZ55" s="55"/>
      <c r="CBA55" s="55"/>
      <c r="CBB55" s="55"/>
      <c r="CBC55" s="55"/>
      <c r="CBD55" s="55"/>
      <c r="CBE55" s="55"/>
      <c r="CBF55" s="55"/>
      <c r="CBG55" s="55"/>
      <c r="CBH55" s="55"/>
      <c r="CBI55" s="55"/>
      <c r="CBJ55" s="55"/>
      <c r="CBK55" s="55"/>
      <c r="CBL55" s="55"/>
      <c r="CBM55" s="55"/>
      <c r="CBN55" s="55"/>
      <c r="CBO55" s="55"/>
      <c r="CBP55" s="55"/>
      <c r="CBQ55" s="55"/>
      <c r="CBR55" s="55"/>
      <c r="CBS55" s="55"/>
      <c r="CBT55" s="55"/>
      <c r="CBU55" s="55"/>
      <c r="CBV55" s="55"/>
      <c r="CBW55" s="55"/>
      <c r="CBX55" s="55"/>
      <c r="CBY55" s="55"/>
      <c r="CBZ55" s="55"/>
      <c r="CCA55" s="55"/>
      <c r="CCB55" s="55"/>
      <c r="CCC55" s="55"/>
      <c r="CCD55" s="55"/>
      <c r="CCE55" s="55"/>
      <c r="CCF55" s="55"/>
      <c r="CCG55" s="55"/>
      <c r="CCH55" s="55"/>
      <c r="CCI55" s="55"/>
      <c r="CCJ55" s="55"/>
      <c r="CCK55" s="55"/>
      <c r="CCL55" s="55"/>
      <c r="CCM55" s="55"/>
      <c r="CCN55" s="55"/>
      <c r="CCO55" s="55"/>
      <c r="CCP55" s="55"/>
      <c r="CCQ55" s="55"/>
      <c r="CCR55" s="55"/>
      <c r="CCS55" s="55"/>
      <c r="CCT55" s="55"/>
      <c r="CCU55" s="55"/>
      <c r="CCV55" s="55"/>
      <c r="CCW55" s="55"/>
      <c r="CCX55" s="55"/>
      <c r="CCY55" s="55"/>
      <c r="CCZ55" s="55"/>
      <c r="CDA55" s="55"/>
      <c r="CDB55" s="55"/>
      <c r="CDC55" s="55"/>
      <c r="CDD55" s="55"/>
      <c r="CDE55" s="55"/>
      <c r="CDF55" s="55"/>
      <c r="CDG55" s="55"/>
      <c r="CDH55" s="55"/>
      <c r="CDI55" s="55"/>
      <c r="CDJ55" s="55"/>
      <c r="CDK55" s="55"/>
      <c r="CDL55" s="55"/>
      <c r="CDM55" s="55"/>
      <c r="CDN55" s="55"/>
      <c r="CDO55" s="55"/>
      <c r="CDP55" s="55"/>
      <c r="CDQ55" s="55"/>
      <c r="CDR55" s="55"/>
      <c r="CDS55" s="55"/>
      <c r="CDT55" s="55"/>
      <c r="CDU55" s="55"/>
      <c r="CDV55" s="55"/>
      <c r="CDW55" s="55"/>
      <c r="CDX55" s="55"/>
      <c r="CDY55" s="55"/>
      <c r="CDZ55" s="55"/>
      <c r="CEA55" s="55"/>
      <c r="CEB55" s="55"/>
      <c r="CEC55" s="55"/>
      <c r="CED55" s="55"/>
      <c r="CEE55" s="55"/>
      <c r="CEF55" s="55"/>
      <c r="CEG55" s="55"/>
      <c r="CEH55" s="55"/>
      <c r="CEI55" s="55"/>
      <c r="CEJ55" s="55"/>
      <c r="CEK55" s="55"/>
      <c r="CEL55" s="55"/>
      <c r="CEM55" s="55"/>
      <c r="CEN55" s="55"/>
      <c r="CEO55" s="55"/>
      <c r="CEP55" s="55"/>
      <c r="CEQ55" s="55"/>
      <c r="CER55" s="55"/>
      <c r="CES55" s="55"/>
      <c r="CET55" s="55"/>
      <c r="CEU55" s="55"/>
      <c r="CEV55" s="55"/>
      <c r="CEW55" s="55"/>
      <c r="CEX55" s="55"/>
      <c r="CEY55" s="55"/>
      <c r="CEZ55" s="55"/>
      <c r="CFA55" s="55"/>
      <c r="CFB55" s="55"/>
      <c r="CFC55" s="55"/>
      <c r="CFD55" s="55"/>
      <c r="CFE55" s="55"/>
      <c r="CFF55" s="55"/>
      <c r="CFG55" s="55"/>
      <c r="CFH55" s="55"/>
      <c r="CFI55" s="55"/>
      <c r="CFJ55" s="55"/>
      <c r="CFK55" s="55"/>
      <c r="CFL55" s="55"/>
      <c r="CFM55" s="55"/>
      <c r="CFN55" s="55"/>
      <c r="CFO55" s="55"/>
      <c r="CFP55" s="55"/>
      <c r="CFQ55" s="55"/>
      <c r="CFR55" s="55"/>
      <c r="CFS55" s="55"/>
      <c r="CFT55" s="55"/>
      <c r="CFU55" s="55"/>
      <c r="CFV55" s="55"/>
      <c r="CFW55" s="55"/>
      <c r="CFX55" s="55"/>
      <c r="CFY55" s="55"/>
      <c r="CFZ55" s="55"/>
      <c r="CGA55" s="55"/>
      <c r="CGB55" s="55"/>
      <c r="CGC55" s="55"/>
      <c r="CGD55" s="55"/>
      <c r="CGE55" s="55"/>
      <c r="CGF55" s="55"/>
      <c r="CGG55" s="55"/>
      <c r="CGH55" s="55"/>
      <c r="CGI55" s="55"/>
      <c r="CGJ55" s="55"/>
      <c r="CGK55" s="55"/>
      <c r="CGL55" s="55"/>
      <c r="CGM55" s="55"/>
      <c r="CGN55" s="55"/>
      <c r="CGO55" s="55"/>
      <c r="CGP55" s="55"/>
      <c r="CGQ55" s="55"/>
      <c r="CGR55" s="55"/>
      <c r="CGS55" s="55"/>
      <c r="CGT55" s="55"/>
      <c r="CGU55" s="55"/>
      <c r="CGV55" s="55"/>
      <c r="CGW55" s="55"/>
      <c r="CGX55" s="55"/>
      <c r="CGY55" s="55"/>
      <c r="CGZ55" s="55"/>
      <c r="CHA55" s="55"/>
      <c r="CHB55" s="55"/>
      <c r="CHC55" s="55"/>
      <c r="CHD55" s="55"/>
      <c r="CHE55" s="55"/>
      <c r="CHF55" s="55"/>
      <c r="CHG55" s="55"/>
      <c r="CHH55" s="55"/>
      <c r="CHI55" s="55"/>
      <c r="CHJ55" s="55"/>
      <c r="CHK55" s="55"/>
      <c r="CHL55" s="55"/>
      <c r="CHM55" s="55"/>
      <c r="CHN55" s="55"/>
      <c r="CHO55" s="55"/>
      <c r="CHP55" s="55"/>
      <c r="CHQ55" s="55"/>
      <c r="CHR55" s="55"/>
      <c r="CHS55" s="55"/>
      <c r="CHT55" s="55"/>
      <c r="CHU55" s="55"/>
      <c r="CHV55" s="55"/>
      <c r="CHW55" s="55"/>
      <c r="CHX55" s="55"/>
      <c r="CHY55" s="55"/>
      <c r="CHZ55" s="55"/>
      <c r="CIA55" s="55"/>
      <c r="CIB55" s="55"/>
      <c r="CIC55" s="55"/>
      <c r="CID55" s="55"/>
      <c r="CIE55" s="55"/>
      <c r="CIF55" s="55"/>
      <c r="CIG55" s="55"/>
      <c r="CIH55" s="55"/>
      <c r="CII55" s="55"/>
      <c r="CIJ55" s="55"/>
      <c r="CIK55" s="55"/>
      <c r="CIL55" s="55"/>
      <c r="CIM55" s="55"/>
      <c r="CIN55" s="55"/>
      <c r="CIO55" s="55"/>
      <c r="CIP55" s="55"/>
      <c r="CIQ55" s="55"/>
      <c r="CIR55" s="55"/>
      <c r="CIS55" s="55"/>
      <c r="CIT55" s="55"/>
      <c r="CIU55" s="55"/>
      <c r="CIV55" s="55"/>
      <c r="CIW55" s="55"/>
      <c r="CIX55" s="55"/>
      <c r="CIY55" s="55"/>
      <c r="CIZ55" s="55"/>
      <c r="CJA55" s="55"/>
      <c r="CJB55" s="55"/>
      <c r="CJC55" s="55"/>
      <c r="CJD55" s="55"/>
      <c r="CJE55" s="55"/>
      <c r="CJF55" s="55"/>
      <c r="CJG55" s="55"/>
      <c r="CJH55" s="55"/>
      <c r="CJI55" s="55"/>
      <c r="CJJ55" s="55"/>
      <c r="CJK55" s="55"/>
      <c r="CJL55" s="55"/>
      <c r="CJM55" s="55"/>
      <c r="CJN55" s="55"/>
      <c r="CJO55" s="55"/>
      <c r="CJP55" s="55"/>
      <c r="CJQ55" s="55"/>
      <c r="CJR55" s="55"/>
      <c r="CJS55" s="55"/>
      <c r="CJT55" s="55"/>
      <c r="CJU55" s="55"/>
      <c r="CJV55" s="55"/>
      <c r="CJW55" s="55"/>
      <c r="CJX55" s="55"/>
      <c r="CJY55" s="55"/>
      <c r="CJZ55" s="55"/>
      <c r="CKA55" s="55"/>
      <c r="CKB55" s="55"/>
      <c r="CKC55" s="55"/>
      <c r="CKD55" s="55"/>
      <c r="CKE55" s="55"/>
      <c r="CKF55" s="55"/>
      <c r="CKG55" s="55"/>
      <c r="CKH55" s="55"/>
      <c r="CKI55" s="55"/>
      <c r="CKJ55" s="55"/>
      <c r="CKK55" s="55"/>
      <c r="CKL55" s="55"/>
      <c r="CKM55" s="55"/>
      <c r="CKN55" s="55"/>
      <c r="CKO55" s="55"/>
      <c r="CKP55" s="55"/>
      <c r="CKQ55" s="55"/>
      <c r="CKR55" s="55"/>
      <c r="CKS55" s="55"/>
      <c r="CKT55" s="55"/>
      <c r="CKU55" s="55"/>
      <c r="CKV55" s="55"/>
      <c r="CKW55" s="55"/>
      <c r="CKX55" s="55"/>
      <c r="CKY55" s="55"/>
      <c r="CKZ55" s="55"/>
      <c r="CLA55" s="55"/>
      <c r="CLB55" s="55"/>
      <c r="CLC55" s="55"/>
      <c r="CLD55" s="55"/>
      <c r="CLE55" s="55"/>
      <c r="CLF55" s="55"/>
      <c r="CLG55" s="55"/>
      <c r="CLH55" s="55"/>
      <c r="CLI55" s="55"/>
      <c r="CLJ55" s="55"/>
      <c r="CLK55" s="55"/>
      <c r="CLL55" s="55"/>
      <c r="CLM55" s="55"/>
      <c r="CLN55" s="55"/>
      <c r="CLO55" s="55"/>
      <c r="CLP55" s="55"/>
      <c r="CLQ55" s="55"/>
      <c r="CLR55" s="55"/>
      <c r="CLS55" s="55"/>
      <c r="CLT55" s="55"/>
      <c r="CLU55" s="55"/>
      <c r="CLV55" s="55"/>
      <c r="CLW55" s="55"/>
      <c r="CLX55" s="55"/>
      <c r="CLY55" s="55"/>
      <c r="CLZ55" s="55"/>
      <c r="CMA55" s="55"/>
      <c r="CMB55" s="55"/>
      <c r="CMC55" s="55"/>
      <c r="CMD55" s="55"/>
      <c r="CME55" s="55"/>
      <c r="CMF55" s="55"/>
      <c r="CMG55" s="55"/>
      <c r="CMH55" s="55"/>
      <c r="CMI55" s="55"/>
      <c r="CMJ55" s="55"/>
      <c r="CMK55" s="55"/>
      <c r="CML55" s="55"/>
      <c r="CMM55" s="55"/>
      <c r="CMN55" s="55"/>
      <c r="CMO55" s="55"/>
      <c r="CMP55" s="55"/>
      <c r="CMQ55" s="55"/>
      <c r="CMR55" s="55"/>
      <c r="CMS55" s="55"/>
      <c r="CMT55" s="55"/>
      <c r="CMU55" s="55"/>
      <c r="CMV55" s="55"/>
      <c r="CMW55" s="55"/>
      <c r="CMX55" s="55"/>
      <c r="CMY55" s="55"/>
      <c r="CMZ55" s="55"/>
      <c r="CNA55" s="55"/>
      <c r="CNB55" s="55"/>
      <c r="CNC55" s="55"/>
      <c r="CND55" s="55"/>
      <c r="CNE55" s="55"/>
      <c r="CNF55" s="55"/>
      <c r="CNG55" s="55"/>
      <c r="CNH55" s="55"/>
      <c r="CNI55" s="55"/>
      <c r="CNJ55" s="55"/>
      <c r="CNK55" s="55"/>
      <c r="CNL55" s="55"/>
      <c r="CNM55" s="55"/>
      <c r="CNN55" s="55"/>
      <c r="CNO55" s="55"/>
      <c r="CNP55" s="55"/>
      <c r="CNQ55" s="55"/>
      <c r="CNR55" s="55"/>
      <c r="CNS55" s="55"/>
      <c r="CNT55" s="55"/>
      <c r="CNU55" s="55"/>
      <c r="CNV55" s="55"/>
      <c r="CNW55" s="55"/>
      <c r="CNX55" s="55"/>
      <c r="CNY55" s="55"/>
      <c r="CNZ55" s="55"/>
      <c r="COA55" s="55"/>
      <c r="COB55" s="55"/>
      <c r="COC55" s="55"/>
      <c r="COD55" s="55"/>
      <c r="COE55" s="55"/>
      <c r="COF55" s="55"/>
      <c r="COG55" s="55"/>
      <c r="COH55" s="55"/>
      <c r="COI55" s="55"/>
      <c r="COJ55" s="55"/>
      <c r="COK55" s="55"/>
      <c r="COL55" s="55"/>
      <c r="COM55" s="55"/>
      <c r="CON55" s="55"/>
      <c r="COO55" s="55"/>
      <c r="COP55" s="55"/>
      <c r="COQ55" s="55"/>
      <c r="COR55" s="55"/>
      <c r="COS55" s="55"/>
      <c r="COT55" s="55"/>
      <c r="COU55" s="55"/>
      <c r="COV55" s="55"/>
      <c r="COW55" s="55"/>
      <c r="COX55" s="55"/>
      <c r="COY55" s="55"/>
      <c r="COZ55" s="55"/>
      <c r="CPA55" s="55"/>
      <c r="CPB55" s="55"/>
      <c r="CPC55" s="55"/>
      <c r="CPD55" s="55"/>
      <c r="CPE55" s="55"/>
      <c r="CPF55" s="55"/>
      <c r="CPG55" s="55"/>
      <c r="CPH55" s="55"/>
      <c r="CPI55" s="55"/>
      <c r="CPJ55" s="55"/>
      <c r="CPK55" s="55"/>
      <c r="CPL55" s="55"/>
      <c r="CPM55" s="55"/>
      <c r="CPN55" s="55"/>
      <c r="CPO55" s="55"/>
      <c r="CPP55" s="55"/>
      <c r="CPQ55" s="55"/>
      <c r="CPR55" s="55"/>
      <c r="CPS55" s="55"/>
      <c r="CPT55" s="55"/>
      <c r="CPU55" s="55"/>
      <c r="CPV55" s="55"/>
      <c r="CPW55" s="55"/>
      <c r="CPX55" s="55"/>
      <c r="CPY55" s="55"/>
      <c r="CPZ55" s="55"/>
      <c r="CQA55" s="55"/>
      <c r="CQB55" s="55"/>
      <c r="CQC55" s="55"/>
      <c r="CQD55" s="55"/>
      <c r="CQE55" s="55"/>
      <c r="CQF55" s="55"/>
      <c r="CQG55" s="55"/>
      <c r="CQH55" s="55"/>
      <c r="CQI55" s="55"/>
      <c r="CQJ55" s="55"/>
      <c r="CQK55" s="55"/>
      <c r="CQL55" s="55"/>
      <c r="CQM55" s="55"/>
      <c r="CQN55" s="55"/>
      <c r="CQO55" s="55"/>
      <c r="CQP55" s="55"/>
      <c r="CQQ55" s="55"/>
      <c r="CQR55" s="55"/>
      <c r="CQS55" s="55"/>
      <c r="CQT55" s="55"/>
      <c r="CQU55" s="55"/>
      <c r="CQV55" s="55"/>
      <c r="CQW55" s="55"/>
      <c r="CQX55" s="55"/>
      <c r="CQY55" s="55"/>
      <c r="CQZ55" s="55"/>
      <c r="CRA55" s="55"/>
      <c r="CRB55" s="55"/>
      <c r="CRC55" s="55"/>
      <c r="CRD55" s="55"/>
      <c r="CRE55" s="55"/>
      <c r="CRF55" s="55"/>
      <c r="CRG55" s="55"/>
      <c r="CRH55" s="55"/>
      <c r="CRI55" s="55"/>
      <c r="CRJ55" s="55"/>
      <c r="CRK55" s="55"/>
      <c r="CRL55" s="55"/>
      <c r="CRM55" s="55"/>
      <c r="CRN55" s="55"/>
      <c r="CRO55" s="55"/>
      <c r="CRP55" s="55"/>
      <c r="CRQ55" s="55"/>
      <c r="CRR55" s="55"/>
      <c r="CRS55" s="55"/>
      <c r="CRT55" s="55"/>
      <c r="CRU55" s="55"/>
      <c r="CRV55" s="55"/>
      <c r="CRW55" s="55"/>
      <c r="CRX55" s="55"/>
      <c r="CRY55" s="55"/>
      <c r="CRZ55" s="55"/>
      <c r="CSA55" s="55"/>
      <c r="CSB55" s="55"/>
      <c r="CSC55" s="55"/>
      <c r="CSD55" s="55"/>
      <c r="CSE55" s="55"/>
      <c r="CSF55" s="55"/>
      <c r="CSG55" s="55"/>
      <c r="CSH55" s="55"/>
      <c r="CSI55" s="55"/>
      <c r="CSJ55" s="55"/>
      <c r="CSK55" s="55"/>
      <c r="CSL55" s="55"/>
      <c r="CSM55" s="55"/>
      <c r="CSN55" s="55"/>
      <c r="CSO55" s="55"/>
      <c r="CSP55" s="55"/>
      <c r="CSQ55" s="55"/>
      <c r="CSR55" s="55"/>
      <c r="CSS55" s="55"/>
      <c r="CST55" s="55"/>
      <c r="CSU55" s="55"/>
      <c r="CSV55" s="55"/>
      <c r="CSW55" s="55"/>
      <c r="CSX55" s="55"/>
      <c r="CSY55" s="55"/>
      <c r="CSZ55" s="55"/>
      <c r="CTA55" s="55"/>
      <c r="CTB55" s="55"/>
      <c r="CTC55" s="55"/>
      <c r="CTD55" s="55"/>
      <c r="CTE55" s="55"/>
      <c r="CTF55" s="55"/>
      <c r="CTG55" s="55"/>
      <c r="CTH55" s="55"/>
      <c r="CTI55" s="55"/>
      <c r="CTJ55" s="55"/>
      <c r="CTK55" s="55"/>
      <c r="CTL55" s="55"/>
      <c r="CTM55" s="55"/>
      <c r="CTN55" s="55"/>
      <c r="CTO55" s="55"/>
      <c r="CTP55" s="55"/>
      <c r="CTQ55" s="55"/>
      <c r="CTR55" s="55"/>
      <c r="CTS55" s="55"/>
      <c r="CTT55" s="55"/>
      <c r="CTU55" s="55"/>
      <c r="CTV55" s="55"/>
      <c r="CTW55" s="55"/>
      <c r="CTX55" s="55"/>
      <c r="CTY55" s="55"/>
      <c r="CTZ55" s="55"/>
      <c r="CUA55" s="55"/>
      <c r="CUB55" s="55"/>
      <c r="CUC55" s="55"/>
      <c r="CUD55" s="55"/>
      <c r="CUE55" s="55"/>
      <c r="CUF55" s="55"/>
      <c r="CUG55" s="55"/>
      <c r="CUH55" s="55"/>
      <c r="CUI55" s="55"/>
      <c r="CUJ55" s="55"/>
      <c r="CUK55" s="55"/>
      <c r="CUL55" s="55"/>
      <c r="CUM55" s="55"/>
      <c r="CUN55" s="55"/>
      <c r="CUO55" s="55"/>
      <c r="CUP55" s="55"/>
      <c r="CUQ55" s="55"/>
      <c r="CUR55" s="55"/>
      <c r="CUS55" s="55"/>
      <c r="CUT55" s="55"/>
      <c r="CUU55" s="55"/>
      <c r="CUV55" s="55"/>
      <c r="CUW55" s="55"/>
      <c r="CUX55" s="55"/>
      <c r="CUY55" s="55"/>
      <c r="CUZ55" s="55"/>
      <c r="CVA55" s="55"/>
      <c r="CVB55" s="55"/>
      <c r="CVC55" s="55"/>
      <c r="CVD55" s="55"/>
      <c r="CVE55" s="55"/>
      <c r="CVF55" s="55"/>
      <c r="CVG55" s="55"/>
      <c r="CVH55" s="55"/>
      <c r="CVI55" s="55"/>
      <c r="CVJ55" s="55"/>
      <c r="CVK55" s="55"/>
      <c r="CVL55" s="55"/>
      <c r="CVM55" s="55"/>
      <c r="CVN55" s="55"/>
      <c r="CVO55" s="55"/>
      <c r="CVP55" s="55"/>
      <c r="CVQ55" s="55"/>
      <c r="CVR55" s="55"/>
      <c r="CVS55" s="55"/>
      <c r="CVT55" s="55"/>
      <c r="CVU55" s="55"/>
      <c r="CVV55" s="55"/>
      <c r="CVW55" s="55"/>
      <c r="CVX55" s="55"/>
      <c r="CVY55" s="55"/>
      <c r="CVZ55" s="55"/>
      <c r="CWA55" s="55"/>
      <c r="CWB55" s="55"/>
      <c r="CWC55" s="55"/>
      <c r="CWD55" s="55"/>
      <c r="CWE55" s="55"/>
      <c r="CWF55" s="55"/>
      <c r="CWG55" s="55"/>
      <c r="CWH55" s="55"/>
      <c r="CWI55" s="55"/>
      <c r="CWJ55" s="55"/>
      <c r="CWK55" s="55"/>
      <c r="CWL55" s="55"/>
      <c r="CWM55" s="55"/>
      <c r="CWN55" s="55"/>
      <c r="CWO55" s="55"/>
      <c r="CWP55" s="55"/>
      <c r="CWQ55" s="55"/>
      <c r="CWR55" s="55"/>
      <c r="CWS55" s="55"/>
      <c r="CWT55" s="55"/>
      <c r="CWU55" s="55"/>
      <c r="CWV55" s="55"/>
      <c r="CWW55" s="55"/>
      <c r="CWX55" s="55"/>
      <c r="CWY55" s="55"/>
      <c r="CWZ55" s="55"/>
      <c r="CXA55" s="55"/>
      <c r="CXB55" s="55"/>
      <c r="CXC55" s="55"/>
      <c r="CXD55" s="55"/>
      <c r="CXE55" s="55"/>
      <c r="CXF55" s="55"/>
      <c r="CXG55" s="55"/>
      <c r="CXH55" s="55"/>
      <c r="CXI55" s="55"/>
      <c r="CXJ55" s="55"/>
      <c r="CXK55" s="55"/>
      <c r="CXL55" s="55"/>
      <c r="CXM55" s="55"/>
      <c r="CXN55" s="55"/>
      <c r="CXO55" s="55"/>
      <c r="CXP55" s="55"/>
      <c r="CXQ55" s="55"/>
      <c r="CXR55" s="55"/>
      <c r="CXS55" s="55"/>
      <c r="CXT55" s="55"/>
      <c r="CXU55" s="55"/>
      <c r="CXV55" s="55"/>
      <c r="CXW55" s="55"/>
      <c r="CXX55" s="55"/>
      <c r="CXY55" s="55"/>
      <c r="CXZ55" s="55"/>
      <c r="CYA55" s="55"/>
      <c r="CYB55" s="55"/>
      <c r="CYC55" s="55"/>
      <c r="CYD55" s="55"/>
      <c r="CYE55" s="55"/>
      <c r="CYF55" s="55"/>
      <c r="CYG55" s="55"/>
      <c r="CYH55" s="55"/>
      <c r="CYI55" s="55"/>
      <c r="CYJ55" s="55"/>
      <c r="CYK55" s="55"/>
      <c r="CYL55" s="55"/>
      <c r="CYM55" s="55"/>
      <c r="CYN55" s="55"/>
      <c r="CYO55" s="55"/>
      <c r="CYP55" s="55"/>
      <c r="CYQ55" s="55"/>
      <c r="CYR55" s="55"/>
      <c r="CYS55" s="55"/>
      <c r="CYT55" s="55"/>
      <c r="CYU55" s="55"/>
      <c r="CYV55" s="55"/>
      <c r="CYW55" s="55"/>
      <c r="CYX55" s="55"/>
      <c r="CYY55" s="55"/>
      <c r="CYZ55" s="55"/>
      <c r="CZA55" s="55"/>
      <c r="CZB55" s="55"/>
      <c r="CZC55" s="55"/>
      <c r="CZD55" s="55"/>
      <c r="CZE55" s="55"/>
      <c r="CZF55" s="55"/>
      <c r="CZG55" s="55"/>
      <c r="CZH55" s="55"/>
      <c r="CZI55" s="55"/>
      <c r="CZJ55" s="55"/>
      <c r="CZK55" s="55"/>
      <c r="CZL55" s="55"/>
      <c r="CZM55" s="55"/>
      <c r="CZN55" s="55"/>
      <c r="CZO55" s="55"/>
      <c r="CZP55" s="55"/>
      <c r="CZQ55" s="55"/>
      <c r="CZR55" s="55"/>
      <c r="CZS55" s="55"/>
      <c r="CZT55" s="55"/>
      <c r="CZU55" s="55"/>
      <c r="CZV55" s="55"/>
      <c r="CZW55" s="55"/>
      <c r="CZX55" s="55"/>
      <c r="CZY55" s="55"/>
      <c r="CZZ55" s="55"/>
      <c r="DAA55" s="55"/>
      <c r="DAB55" s="55"/>
      <c r="DAC55" s="55"/>
      <c r="DAD55" s="55"/>
      <c r="DAE55" s="55"/>
      <c r="DAF55" s="55"/>
      <c r="DAG55" s="55"/>
      <c r="DAH55" s="55"/>
      <c r="DAI55" s="55"/>
      <c r="DAJ55" s="55"/>
      <c r="DAK55" s="55"/>
      <c r="DAL55" s="55"/>
      <c r="DAM55" s="55"/>
      <c r="DAN55" s="55"/>
      <c r="DAO55" s="55"/>
      <c r="DAP55" s="55"/>
      <c r="DAQ55" s="55"/>
      <c r="DAR55" s="55"/>
      <c r="DAS55" s="55"/>
      <c r="DAT55" s="55"/>
      <c r="DAU55" s="55"/>
      <c r="DAV55" s="55"/>
      <c r="DAW55" s="55"/>
      <c r="DAX55" s="55"/>
      <c r="DAY55" s="55"/>
      <c r="DAZ55" s="55"/>
      <c r="DBA55" s="55"/>
      <c r="DBB55" s="55"/>
      <c r="DBC55" s="55"/>
      <c r="DBD55" s="55"/>
      <c r="DBE55" s="55"/>
      <c r="DBF55" s="55"/>
      <c r="DBG55" s="55"/>
      <c r="DBH55" s="55"/>
      <c r="DBI55" s="55"/>
      <c r="DBJ55" s="55"/>
      <c r="DBK55" s="55"/>
      <c r="DBL55" s="55"/>
      <c r="DBM55" s="55"/>
      <c r="DBN55" s="55"/>
      <c r="DBO55" s="55"/>
      <c r="DBP55" s="55"/>
      <c r="DBQ55" s="55"/>
      <c r="DBR55" s="55"/>
      <c r="DBS55" s="55"/>
      <c r="DBT55" s="55"/>
      <c r="DBU55" s="55"/>
      <c r="DBV55" s="55"/>
      <c r="DBW55" s="55"/>
      <c r="DBX55" s="55"/>
      <c r="DBY55" s="55"/>
      <c r="DBZ55" s="55"/>
      <c r="DCA55" s="55"/>
      <c r="DCB55" s="55"/>
      <c r="DCC55" s="55"/>
      <c r="DCD55" s="55"/>
      <c r="DCE55" s="55"/>
      <c r="DCF55" s="55"/>
      <c r="DCG55" s="55"/>
      <c r="DCH55" s="55"/>
      <c r="DCI55" s="55"/>
      <c r="DCJ55" s="55"/>
      <c r="DCK55" s="55"/>
      <c r="DCL55" s="55"/>
      <c r="DCM55" s="55"/>
      <c r="DCN55" s="55"/>
      <c r="DCO55" s="55"/>
      <c r="DCP55" s="55"/>
      <c r="DCQ55" s="55"/>
      <c r="DCR55" s="55"/>
      <c r="DCS55" s="55"/>
      <c r="DCT55" s="55"/>
      <c r="DCU55" s="55"/>
      <c r="DCV55" s="55"/>
      <c r="DCW55" s="55"/>
      <c r="DCX55" s="55"/>
      <c r="DCY55" s="55"/>
      <c r="DCZ55" s="55"/>
      <c r="DDA55" s="55"/>
      <c r="DDB55" s="55"/>
      <c r="DDC55" s="55"/>
      <c r="DDD55" s="55"/>
      <c r="DDE55" s="55"/>
      <c r="DDF55" s="55"/>
      <c r="DDG55" s="55"/>
      <c r="DDH55" s="55"/>
      <c r="DDI55" s="55"/>
      <c r="DDJ55" s="55"/>
      <c r="DDK55" s="55"/>
      <c r="DDL55" s="55"/>
      <c r="DDM55" s="55"/>
      <c r="DDN55" s="55"/>
      <c r="DDO55" s="55"/>
      <c r="DDP55" s="55"/>
      <c r="DDQ55" s="55"/>
      <c r="DDR55" s="55"/>
      <c r="DDS55" s="55"/>
      <c r="DDT55" s="55"/>
      <c r="DDU55" s="55"/>
      <c r="DDV55" s="55"/>
      <c r="DDW55" s="55"/>
      <c r="DDX55" s="55"/>
      <c r="DDY55" s="55"/>
      <c r="DDZ55" s="55"/>
      <c r="DEA55" s="55"/>
      <c r="DEB55" s="55"/>
      <c r="DEC55" s="55"/>
      <c r="DED55" s="55"/>
      <c r="DEE55" s="55"/>
      <c r="DEF55" s="55"/>
      <c r="DEG55" s="55"/>
      <c r="DEH55" s="55"/>
      <c r="DEI55" s="55"/>
      <c r="DEJ55" s="55"/>
      <c r="DEK55" s="55"/>
      <c r="DEL55" s="55"/>
      <c r="DEM55" s="55"/>
      <c r="DEN55" s="55"/>
      <c r="DEO55" s="55"/>
      <c r="DEP55" s="55"/>
      <c r="DEQ55" s="55"/>
      <c r="DER55" s="55"/>
      <c r="DES55" s="55"/>
      <c r="DET55" s="55"/>
      <c r="DEU55" s="55"/>
      <c r="DEV55" s="55"/>
      <c r="DEW55" s="55"/>
      <c r="DEX55" s="55"/>
      <c r="DEY55" s="55"/>
      <c r="DEZ55" s="55"/>
      <c r="DFA55" s="55"/>
      <c r="DFB55" s="55"/>
      <c r="DFC55" s="55"/>
      <c r="DFD55" s="55"/>
      <c r="DFE55" s="55"/>
      <c r="DFF55" s="55"/>
      <c r="DFG55" s="55"/>
      <c r="DFH55" s="55"/>
      <c r="DFI55" s="55"/>
      <c r="DFJ55" s="55"/>
      <c r="DFK55" s="55"/>
      <c r="DFL55" s="55"/>
      <c r="DFM55" s="55"/>
      <c r="DFN55" s="55"/>
      <c r="DFO55" s="55"/>
      <c r="DFP55" s="55"/>
      <c r="DFQ55" s="55"/>
      <c r="DFR55" s="55"/>
      <c r="DFS55" s="55"/>
      <c r="DFT55" s="55"/>
      <c r="DFU55" s="55"/>
      <c r="DFV55" s="55"/>
      <c r="DFW55" s="55"/>
      <c r="DFX55" s="55"/>
      <c r="DFY55" s="55"/>
      <c r="DFZ55" s="55"/>
      <c r="DGA55" s="55"/>
      <c r="DGB55" s="55"/>
      <c r="DGC55" s="55"/>
      <c r="DGD55" s="55"/>
      <c r="DGE55" s="55"/>
      <c r="DGF55" s="55"/>
      <c r="DGG55" s="55"/>
      <c r="DGH55" s="55"/>
      <c r="DGI55" s="55"/>
      <c r="DGJ55" s="55"/>
      <c r="DGK55" s="55"/>
      <c r="DGL55" s="55"/>
      <c r="DGM55" s="55"/>
      <c r="DGN55" s="55"/>
      <c r="DGO55" s="55"/>
      <c r="DGP55" s="55"/>
      <c r="DGQ55" s="55"/>
      <c r="DGR55" s="55"/>
      <c r="DGS55" s="55"/>
      <c r="DGT55" s="55"/>
      <c r="DGU55" s="55"/>
      <c r="DGV55" s="55"/>
      <c r="DGW55" s="55"/>
      <c r="DGX55" s="55"/>
      <c r="DGY55" s="55"/>
      <c r="DGZ55" s="55"/>
      <c r="DHA55" s="55"/>
      <c r="DHB55" s="55"/>
      <c r="DHC55" s="55"/>
      <c r="DHD55" s="55"/>
      <c r="DHE55" s="55"/>
      <c r="DHF55" s="55"/>
      <c r="DHG55" s="55"/>
      <c r="DHH55" s="55"/>
      <c r="DHI55" s="55"/>
      <c r="DHJ55" s="55"/>
      <c r="DHK55" s="55"/>
      <c r="DHL55" s="55"/>
      <c r="DHM55" s="55"/>
      <c r="DHN55" s="55"/>
      <c r="DHO55" s="55"/>
      <c r="DHP55" s="55"/>
      <c r="DHQ55" s="55"/>
      <c r="DHR55" s="55"/>
      <c r="DHS55" s="55"/>
      <c r="DHT55" s="55"/>
      <c r="DHU55" s="55"/>
      <c r="DHV55" s="55"/>
      <c r="DHW55" s="55"/>
      <c r="DHX55" s="55"/>
      <c r="DHY55" s="55"/>
      <c r="DHZ55" s="55"/>
      <c r="DIA55" s="55"/>
      <c r="DIB55" s="55"/>
      <c r="DIC55" s="55"/>
      <c r="DID55" s="55"/>
      <c r="DIE55" s="55"/>
      <c r="DIF55" s="55"/>
      <c r="DIG55" s="55"/>
      <c r="DIH55" s="55"/>
      <c r="DII55" s="55"/>
      <c r="DIJ55" s="55"/>
      <c r="DIK55" s="55"/>
      <c r="DIL55" s="55"/>
      <c r="DIM55" s="55"/>
      <c r="DIN55" s="55"/>
      <c r="DIO55" s="55"/>
      <c r="DIP55" s="55"/>
      <c r="DIQ55" s="55"/>
      <c r="DIR55" s="55"/>
      <c r="DIS55" s="55"/>
      <c r="DIT55" s="55"/>
      <c r="DIU55" s="55"/>
      <c r="DIV55" s="55"/>
      <c r="DIW55" s="55"/>
      <c r="DIX55" s="55"/>
      <c r="DIY55" s="55"/>
      <c r="DIZ55" s="55"/>
      <c r="DJA55" s="55"/>
      <c r="DJB55" s="55"/>
      <c r="DJC55" s="55"/>
      <c r="DJD55" s="55"/>
      <c r="DJE55" s="55"/>
      <c r="DJF55" s="55"/>
      <c r="DJG55" s="55"/>
      <c r="DJH55" s="55"/>
      <c r="DJI55" s="55"/>
      <c r="DJJ55" s="55"/>
      <c r="DJK55" s="55"/>
      <c r="DJL55" s="55"/>
      <c r="DJM55" s="55"/>
      <c r="DJN55" s="55"/>
      <c r="DJO55" s="55"/>
      <c r="DJP55" s="55"/>
      <c r="DJQ55" s="55"/>
      <c r="DJR55" s="55"/>
      <c r="DJS55" s="55"/>
      <c r="DJT55" s="55"/>
      <c r="DJU55" s="55"/>
      <c r="DJV55" s="55"/>
      <c r="DJW55" s="55"/>
      <c r="DJX55" s="55"/>
      <c r="DJY55" s="55"/>
      <c r="DJZ55" s="55"/>
      <c r="DKA55" s="55"/>
      <c r="DKB55" s="55"/>
      <c r="DKC55" s="55"/>
      <c r="DKD55" s="55"/>
      <c r="DKE55" s="55"/>
      <c r="DKF55" s="55"/>
      <c r="DKG55" s="55"/>
      <c r="DKH55" s="55"/>
      <c r="DKI55" s="55"/>
      <c r="DKJ55" s="55"/>
      <c r="DKK55" s="55"/>
      <c r="DKL55" s="55"/>
      <c r="DKM55" s="55"/>
      <c r="DKN55" s="55"/>
      <c r="DKO55" s="55"/>
      <c r="DKP55" s="55"/>
      <c r="DKQ55" s="55"/>
      <c r="DKR55" s="55"/>
      <c r="DKS55" s="55"/>
      <c r="DKT55" s="55"/>
      <c r="DKU55" s="55"/>
      <c r="DKV55" s="55"/>
      <c r="DKW55" s="55"/>
      <c r="DKX55" s="55"/>
      <c r="DKY55" s="55"/>
      <c r="DKZ55" s="55"/>
      <c r="DLA55" s="55"/>
      <c r="DLB55" s="55"/>
      <c r="DLC55" s="55"/>
      <c r="DLD55" s="55"/>
      <c r="DLE55" s="55"/>
      <c r="DLF55" s="55"/>
      <c r="DLG55" s="55"/>
      <c r="DLH55" s="55"/>
      <c r="DLI55" s="55"/>
      <c r="DLJ55" s="55"/>
      <c r="DLK55" s="55"/>
      <c r="DLL55" s="55"/>
      <c r="DLM55" s="55"/>
      <c r="DLN55" s="55"/>
      <c r="DLO55" s="55"/>
      <c r="DLP55" s="55"/>
      <c r="DLQ55" s="55"/>
      <c r="DLR55" s="55"/>
      <c r="DLS55" s="55"/>
      <c r="DLT55" s="55"/>
      <c r="DLU55" s="55"/>
      <c r="DLV55" s="55"/>
      <c r="DLW55" s="55"/>
      <c r="DLX55" s="55"/>
      <c r="DLY55" s="55"/>
      <c r="DLZ55" s="55"/>
      <c r="DMA55" s="55"/>
      <c r="DMB55" s="55"/>
      <c r="DMC55" s="55"/>
      <c r="DMD55" s="55"/>
      <c r="DME55" s="55"/>
      <c r="DMF55" s="55"/>
      <c r="DMG55" s="55"/>
      <c r="DMH55" s="55"/>
      <c r="DMI55" s="55"/>
      <c r="DMJ55" s="55"/>
      <c r="DMK55" s="55"/>
      <c r="DML55" s="55"/>
      <c r="DMM55" s="55"/>
      <c r="DMN55" s="55"/>
      <c r="DMO55" s="55"/>
      <c r="DMP55" s="55"/>
      <c r="DMQ55" s="55"/>
      <c r="DMR55" s="55"/>
      <c r="DMS55" s="55"/>
      <c r="DMT55" s="55"/>
      <c r="DMU55" s="55"/>
      <c r="DMV55" s="55"/>
      <c r="DMW55" s="55"/>
      <c r="DMX55" s="55"/>
      <c r="DMY55" s="55"/>
      <c r="DMZ55" s="55"/>
      <c r="DNA55" s="55"/>
      <c r="DNB55" s="55"/>
      <c r="DNC55" s="55"/>
      <c r="DND55" s="55"/>
      <c r="DNE55" s="55"/>
      <c r="DNF55" s="55"/>
      <c r="DNG55" s="55"/>
      <c r="DNH55" s="55"/>
      <c r="DNI55" s="55"/>
      <c r="DNJ55" s="55"/>
      <c r="DNK55" s="55"/>
      <c r="DNL55" s="55"/>
      <c r="DNM55" s="55"/>
      <c r="DNN55" s="55"/>
      <c r="DNO55" s="55"/>
      <c r="DNP55" s="55"/>
      <c r="DNQ55" s="55"/>
      <c r="DNR55" s="55"/>
      <c r="DNS55" s="55"/>
      <c r="DNT55" s="55"/>
      <c r="DNU55" s="55"/>
      <c r="DNV55" s="55"/>
      <c r="DNW55" s="55"/>
      <c r="DNX55" s="55"/>
      <c r="DNY55" s="55"/>
      <c r="DNZ55" s="55"/>
      <c r="DOA55" s="55"/>
      <c r="DOB55" s="55"/>
      <c r="DOC55" s="55"/>
      <c r="DOD55" s="55"/>
      <c r="DOE55" s="55"/>
      <c r="DOF55" s="55"/>
      <c r="DOG55" s="55"/>
      <c r="DOH55" s="55"/>
      <c r="DOI55" s="55"/>
      <c r="DOJ55" s="55"/>
      <c r="DOK55" s="55"/>
      <c r="DOL55" s="55"/>
      <c r="DOM55" s="55"/>
      <c r="DON55" s="55"/>
      <c r="DOO55" s="55"/>
      <c r="DOP55" s="55"/>
      <c r="DOQ55" s="55"/>
      <c r="DOR55" s="55"/>
      <c r="DOS55" s="55"/>
      <c r="DOT55" s="55"/>
      <c r="DOU55" s="55"/>
      <c r="DOV55" s="55"/>
      <c r="DOW55" s="55"/>
      <c r="DOX55" s="55"/>
      <c r="DOY55" s="55"/>
      <c r="DOZ55" s="55"/>
      <c r="DPA55" s="55"/>
      <c r="DPB55" s="55"/>
      <c r="DPC55" s="55"/>
      <c r="DPD55" s="55"/>
      <c r="DPE55" s="55"/>
      <c r="DPF55" s="55"/>
      <c r="DPG55" s="55"/>
      <c r="DPH55" s="55"/>
      <c r="DPI55" s="55"/>
      <c r="DPJ55" s="55"/>
      <c r="DPK55" s="55"/>
      <c r="DPL55" s="55"/>
      <c r="DPM55" s="55"/>
      <c r="DPN55" s="55"/>
      <c r="DPO55" s="55"/>
      <c r="DPP55" s="55"/>
      <c r="DPQ55" s="55"/>
      <c r="DPR55" s="55"/>
      <c r="DPS55" s="55"/>
      <c r="DPT55" s="55"/>
      <c r="DPU55" s="55"/>
      <c r="DPV55" s="55"/>
      <c r="DPW55" s="55"/>
      <c r="DPX55" s="55"/>
      <c r="DPY55" s="55"/>
      <c r="DPZ55" s="55"/>
      <c r="DQA55" s="55"/>
      <c r="DQB55" s="55"/>
      <c r="DQC55" s="55"/>
      <c r="DQD55" s="55"/>
      <c r="DQE55" s="55"/>
      <c r="DQF55" s="55"/>
      <c r="DQG55" s="55"/>
      <c r="DQH55" s="55"/>
      <c r="DQI55" s="55"/>
      <c r="DQJ55" s="55"/>
      <c r="DQK55" s="55"/>
      <c r="DQL55" s="55"/>
      <c r="DQM55" s="55"/>
      <c r="DQN55" s="55"/>
      <c r="DQO55" s="55"/>
      <c r="DQP55" s="55"/>
      <c r="DQQ55" s="55"/>
      <c r="DQR55" s="55"/>
      <c r="DQS55" s="55"/>
      <c r="DQT55" s="55"/>
      <c r="DQU55" s="55"/>
      <c r="DQV55" s="55"/>
      <c r="DQW55" s="55"/>
      <c r="DQX55" s="55"/>
      <c r="DQY55" s="55"/>
      <c r="DQZ55" s="55"/>
      <c r="DRA55" s="55"/>
      <c r="DRB55" s="55"/>
      <c r="DRC55" s="55"/>
      <c r="DRD55" s="55"/>
      <c r="DRE55" s="55"/>
      <c r="DRF55" s="55"/>
      <c r="DRG55" s="55"/>
      <c r="DRH55" s="55"/>
      <c r="DRI55" s="55"/>
      <c r="DRJ55" s="55"/>
      <c r="DRK55" s="55"/>
      <c r="DRL55" s="55"/>
      <c r="DRM55" s="55"/>
      <c r="DRN55" s="55"/>
      <c r="DRO55" s="55"/>
      <c r="DRP55" s="55"/>
      <c r="DRQ55" s="55"/>
      <c r="DRR55" s="55"/>
      <c r="DRS55" s="55"/>
      <c r="DRT55" s="55"/>
      <c r="DRU55" s="55"/>
      <c r="DRV55" s="55"/>
      <c r="DRW55" s="55"/>
      <c r="DRX55" s="55"/>
      <c r="DRY55" s="55"/>
      <c r="DRZ55" s="55"/>
      <c r="DSA55" s="55"/>
      <c r="DSB55" s="55"/>
      <c r="DSC55" s="55"/>
      <c r="DSD55" s="55"/>
      <c r="DSE55" s="55"/>
      <c r="DSF55" s="55"/>
      <c r="DSG55" s="55"/>
      <c r="DSH55" s="55"/>
      <c r="DSI55" s="55"/>
      <c r="DSJ55" s="55"/>
      <c r="DSK55" s="55"/>
      <c r="DSL55" s="55"/>
      <c r="DSM55" s="55"/>
      <c r="DSN55" s="55"/>
      <c r="DSO55" s="55"/>
      <c r="DSP55" s="55"/>
      <c r="DSQ55" s="55"/>
      <c r="DSR55" s="55"/>
      <c r="DSS55" s="55"/>
      <c r="DST55" s="55"/>
      <c r="DSU55" s="55"/>
      <c r="DSV55" s="55"/>
      <c r="DSW55" s="55"/>
      <c r="DSX55" s="55"/>
      <c r="DSY55" s="55"/>
      <c r="DSZ55" s="55"/>
      <c r="DTA55" s="55"/>
      <c r="DTB55" s="55"/>
      <c r="DTC55" s="55"/>
      <c r="DTD55" s="55"/>
      <c r="DTE55" s="55"/>
      <c r="DTF55" s="55"/>
      <c r="DTG55" s="55"/>
      <c r="DTH55" s="55"/>
      <c r="DTI55" s="55"/>
      <c r="DTJ55" s="55"/>
      <c r="DTK55" s="55"/>
      <c r="DTL55" s="55"/>
      <c r="DTM55" s="55"/>
      <c r="DTN55" s="55"/>
      <c r="DTO55" s="55"/>
      <c r="DTP55" s="55"/>
      <c r="DTQ55" s="55"/>
      <c r="DTR55" s="55"/>
      <c r="DTS55" s="55"/>
      <c r="DTT55" s="55"/>
      <c r="DTU55" s="55"/>
      <c r="DTV55" s="55"/>
      <c r="DTW55" s="55"/>
      <c r="DTX55" s="55"/>
      <c r="DTY55" s="55"/>
      <c r="DTZ55" s="55"/>
      <c r="DUA55" s="55"/>
      <c r="DUB55" s="55"/>
      <c r="DUC55" s="55"/>
      <c r="DUD55" s="55"/>
      <c r="DUE55" s="55"/>
      <c r="DUF55" s="55"/>
      <c r="DUG55" s="55"/>
      <c r="DUH55" s="55"/>
      <c r="DUI55" s="55"/>
      <c r="DUJ55" s="55"/>
      <c r="DUK55" s="55"/>
      <c r="DUL55" s="55"/>
      <c r="DUM55" s="55"/>
      <c r="DUN55" s="55"/>
      <c r="DUO55" s="55"/>
      <c r="DUP55" s="55"/>
      <c r="DUQ55" s="55"/>
      <c r="DUR55" s="55"/>
      <c r="DUS55" s="55"/>
      <c r="DUT55" s="55"/>
      <c r="DUU55" s="55"/>
      <c r="DUV55" s="55"/>
      <c r="DUW55" s="55"/>
      <c r="DUX55" s="55"/>
      <c r="DUY55" s="55"/>
      <c r="DUZ55" s="55"/>
      <c r="DVA55" s="55"/>
      <c r="DVB55" s="55"/>
      <c r="DVC55" s="55"/>
      <c r="DVD55" s="55"/>
      <c r="DVE55" s="55"/>
      <c r="DVF55" s="55"/>
      <c r="DVG55" s="55"/>
      <c r="DVH55" s="55"/>
      <c r="DVI55" s="55"/>
      <c r="DVJ55" s="55"/>
      <c r="DVK55" s="55"/>
      <c r="DVL55" s="55"/>
      <c r="DVM55" s="55"/>
      <c r="DVN55" s="55"/>
      <c r="DVO55" s="55"/>
      <c r="DVP55" s="55"/>
      <c r="DVQ55" s="55"/>
      <c r="DVR55" s="55"/>
      <c r="DVS55" s="55"/>
      <c r="DVT55" s="55"/>
      <c r="DVU55" s="55"/>
      <c r="DVV55" s="55"/>
      <c r="DVW55" s="55"/>
      <c r="DVX55" s="55"/>
      <c r="DVY55" s="55"/>
      <c r="DVZ55" s="55"/>
      <c r="DWA55" s="55"/>
      <c r="DWB55" s="55"/>
      <c r="DWC55" s="55"/>
      <c r="DWD55" s="55"/>
      <c r="DWE55" s="55"/>
      <c r="DWF55" s="55"/>
      <c r="DWG55" s="55"/>
      <c r="DWH55" s="55"/>
      <c r="DWI55" s="55"/>
      <c r="DWJ55" s="55"/>
      <c r="DWK55" s="55"/>
      <c r="DWL55" s="55"/>
      <c r="DWM55" s="55"/>
      <c r="DWN55" s="55"/>
      <c r="DWO55" s="55"/>
      <c r="DWP55" s="55"/>
      <c r="DWQ55" s="55"/>
      <c r="DWR55" s="55"/>
      <c r="DWS55" s="55"/>
      <c r="DWT55" s="55"/>
      <c r="DWU55" s="55"/>
      <c r="DWV55" s="55"/>
      <c r="DWW55" s="55"/>
      <c r="DWX55" s="55"/>
      <c r="DWY55" s="55"/>
      <c r="DWZ55" s="55"/>
      <c r="DXA55" s="55"/>
      <c r="DXB55" s="55"/>
      <c r="DXC55" s="55"/>
      <c r="DXD55" s="55"/>
      <c r="DXE55" s="55"/>
      <c r="DXF55" s="55"/>
      <c r="DXG55" s="55"/>
      <c r="DXH55" s="55"/>
      <c r="DXI55" s="55"/>
      <c r="DXJ55" s="55"/>
      <c r="DXK55" s="55"/>
      <c r="DXL55" s="55"/>
      <c r="DXM55" s="55"/>
      <c r="DXN55" s="55"/>
      <c r="DXO55" s="55"/>
      <c r="DXP55" s="55"/>
      <c r="DXQ55" s="55"/>
      <c r="DXR55" s="55"/>
      <c r="DXS55" s="55"/>
      <c r="DXT55" s="55"/>
      <c r="DXU55" s="55"/>
      <c r="DXV55" s="55"/>
      <c r="DXW55" s="55"/>
      <c r="DXX55" s="55"/>
      <c r="DXY55" s="55"/>
      <c r="DXZ55" s="55"/>
      <c r="DYA55" s="55"/>
      <c r="DYB55" s="55"/>
      <c r="DYC55" s="55"/>
      <c r="DYD55" s="55"/>
      <c r="DYE55" s="55"/>
      <c r="DYF55" s="55"/>
      <c r="DYG55" s="55"/>
      <c r="DYH55" s="55"/>
      <c r="DYI55" s="55"/>
      <c r="DYJ55" s="55"/>
      <c r="DYK55" s="55"/>
      <c r="DYL55" s="55"/>
      <c r="DYM55" s="55"/>
      <c r="DYN55" s="55"/>
      <c r="DYO55" s="55"/>
      <c r="DYP55" s="55"/>
      <c r="DYQ55" s="55"/>
      <c r="DYR55" s="55"/>
      <c r="DYS55" s="55"/>
      <c r="DYT55" s="55"/>
      <c r="DYU55" s="55"/>
      <c r="DYV55" s="55"/>
      <c r="DYW55" s="55"/>
      <c r="DYX55" s="55"/>
      <c r="DYY55" s="55"/>
      <c r="DYZ55" s="55"/>
      <c r="DZA55" s="55"/>
      <c r="DZB55" s="55"/>
      <c r="DZC55" s="55"/>
      <c r="DZD55" s="55"/>
      <c r="DZE55" s="55"/>
      <c r="DZF55" s="55"/>
      <c r="DZG55" s="55"/>
      <c r="DZH55" s="55"/>
      <c r="DZI55" s="55"/>
      <c r="DZJ55" s="55"/>
      <c r="DZK55" s="55"/>
      <c r="DZL55" s="55"/>
      <c r="DZM55" s="55"/>
      <c r="DZN55" s="55"/>
      <c r="DZO55" s="55"/>
      <c r="DZP55" s="55"/>
      <c r="DZQ55" s="55"/>
      <c r="DZR55" s="55"/>
      <c r="DZS55" s="55"/>
      <c r="DZT55" s="55"/>
      <c r="DZU55" s="55"/>
      <c r="DZV55" s="55"/>
      <c r="DZW55" s="55"/>
      <c r="DZX55" s="55"/>
      <c r="DZY55" s="55"/>
      <c r="DZZ55" s="55"/>
      <c r="EAA55" s="55"/>
      <c r="EAB55" s="55"/>
      <c r="EAC55" s="55"/>
      <c r="EAD55" s="55"/>
      <c r="EAE55" s="55"/>
      <c r="EAF55" s="55"/>
      <c r="EAG55" s="55"/>
      <c r="EAH55" s="55"/>
      <c r="EAI55" s="55"/>
      <c r="EAJ55" s="55"/>
      <c r="EAK55" s="55"/>
      <c r="EAL55" s="55"/>
      <c r="EAM55" s="55"/>
      <c r="EAN55" s="55"/>
      <c r="EAO55" s="55"/>
      <c r="EAP55" s="55"/>
      <c r="EAQ55" s="55"/>
      <c r="EAR55" s="55"/>
      <c r="EAS55" s="55"/>
      <c r="EAT55" s="55"/>
      <c r="EAU55" s="55"/>
      <c r="EAV55" s="55"/>
      <c r="EAW55" s="55"/>
      <c r="EAX55" s="55"/>
      <c r="EAY55" s="55"/>
      <c r="EAZ55" s="55"/>
      <c r="EBA55" s="55"/>
      <c r="EBB55" s="55"/>
      <c r="EBC55" s="55"/>
      <c r="EBD55" s="55"/>
      <c r="EBE55" s="55"/>
      <c r="EBF55" s="55"/>
      <c r="EBG55" s="55"/>
      <c r="EBH55" s="55"/>
      <c r="EBI55" s="55"/>
      <c r="EBJ55" s="55"/>
      <c r="EBK55" s="55"/>
      <c r="EBL55" s="55"/>
      <c r="EBM55" s="55"/>
      <c r="EBN55" s="55"/>
      <c r="EBO55" s="55"/>
      <c r="EBP55" s="55"/>
      <c r="EBQ55" s="55"/>
      <c r="EBR55" s="55"/>
      <c r="EBS55" s="55"/>
      <c r="EBT55" s="55"/>
      <c r="EBU55" s="55"/>
      <c r="EBV55" s="55"/>
      <c r="EBW55" s="55"/>
      <c r="EBX55" s="55"/>
      <c r="EBY55" s="55"/>
      <c r="EBZ55" s="55"/>
      <c r="ECA55" s="55"/>
      <c r="ECB55" s="55"/>
      <c r="ECC55" s="55"/>
      <c r="ECD55" s="55"/>
      <c r="ECE55" s="55"/>
      <c r="ECF55" s="55"/>
      <c r="ECG55" s="55"/>
      <c r="ECH55" s="55"/>
      <c r="ECI55" s="55"/>
      <c r="ECJ55" s="55"/>
      <c r="ECK55" s="55"/>
      <c r="ECL55" s="55"/>
      <c r="ECM55" s="55"/>
      <c r="ECN55" s="55"/>
      <c r="ECO55" s="55"/>
      <c r="ECP55" s="55"/>
      <c r="ECQ55" s="55"/>
      <c r="ECR55" s="55"/>
      <c r="ECS55" s="55"/>
      <c r="ECT55" s="55"/>
      <c r="ECU55" s="55"/>
      <c r="ECV55" s="55"/>
      <c r="ECW55" s="55"/>
      <c r="ECX55" s="55"/>
      <c r="ECY55" s="55"/>
      <c r="ECZ55" s="55"/>
      <c r="EDA55" s="55"/>
      <c r="EDB55" s="55"/>
      <c r="EDC55" s="55"/>
      <c r="EDD55" s="55"/>
      <c r="EDE55" s="55"/>
      <c r="EDF55" s="55"/>
      <c r="EDG55" s="55"/>
      <c r="EDH55" s="55"/>
      <c r="EDI55" s="55"/>
      <c r="EDJ55" s="55"/>
      <c r="EDK55" s="55"/>
      <c r="EDL55" s="55"/>
      <c r="EDM55" s="55"/>
      <c r="EDN55" s="55"/>
      <c r="EDO55" s="55"/>
      <c r="EDP55" s="55"/>
      <c r="EDQ55" s="55"/>
      <c r="EDR55" s="55"/>
      <c r="EDS55" s="55"/>
      <c r="EDT55" s="55"/>
      <c r="EDU55" s="55"/>
      <c r="EDV55" s="55"/>
      <c r="EDW55" s="55"/>
      <c r="EDX55" s="55"/>
      <c r="EDY55" s="55"/>
      <c r="EDZ55" s="55"/>
      <c r="EEA55" s="55"/>
      <c r="EEB55" s="55"/>
      <c r="EEC55" s="55"/>
      <c r="EED55" s="55"/>
      <c r="EEE55" s="55"/>
      <c r="EEF55" s="55"/>
      <c r="EEG55" s="55"/>
      <c r="EEH55" s="55"/>
      <c r="EEI55" s="55"/>
      <c r="EEJ55" s="55"/>
      <c r="EEK55" s="55"/>
      <c r="EEL55" s="55"/>
      <c r="EEM55" s="55"/>
      <c r="EEN55" s="55"/>
      <c r="EEO55" s="55"/>
      <c r="EEP55" s="55"/>
      <c r="EEQ55" s="55"/>
      <c r="EER55" s="55"/>
      <c r="EES55" s="55"/>
      <c r="EET55" s="55"/>
      <c r="EEU55" s="55"/>
      <c r="EEV55" s="55"/>
      <c r="EEW55" s="55"/>
      <c r="EEX55" s="55"/>
      <c r="EEY55" s="55"/>
      <c r="EEZ55" s="55"/>
      <c r="EFA55" s="55"/>
      <c r="EFB55" s="55"/>
      <c r="EFC55" s="55"/>
      <c r="EFD55" s="55"/>
      <c r="EFE55" s="55"/>
      <c r="EFF55" s="55"/>
      <c r="EFG55" s="55"/>
      <c r="EFH55" s="55"/>
      <c r="EFI55" s="55"/>
      <c r="EFJ55" s="55"/>
      <c r="EFK55" s="55"/>
      <c r="EFL55" s="55"/>
      <c r="EFM55" s="55"/>
      <c r="EFN55" s="55"/>
      <c r="EFO55" s="55"/>
      <c r="EFP55" s="55"/>
      <c r="EFQ55" s="55"/>
      <c r="EFR55" s="55"/>
      <c r="EFS55" s="55"/>
      <c r="EFT55" s="55"/>
      <c r="EFU55" s="55"/>
      <c r="EFV55" s="55"/>
      <c r="EFW55" s="55"/>
      <c r="EFX55" s="55"/>
      <c r="EFY55" s="55"/>
      <c r="EFZ55" s="55"/>
      <c r="EGA55" s="55"/>
      <c r="EGB55" s="55"/>
      <c r="EGC55" s="55"/>
      <c r="EGD55" s="55"/>
      <c r="EGE55" s="55"/>
      <c r="EGF55" s="55"/>
      <c r="EGG55" s="55"/>
      <c r="EGH55" s="55"/>
      <c r="EGI55" s="55"/>
      <c r="EGJ55" s="55"/>
      <c r="EGK55" s="55"/>
      <c r="EGL55" s="55"/>
      <c r="EGM55" s="55"/>
      <c r="EGN55" s="55"/>
      <c r="EGO55" s="55"/>
      <c r="EGP55" s="55"/>
      <c r="EGQ55" s="55"/>
      <c r="EGR55" s="55"/>
      <c r="EGS55" s="55"/>
      <c r="EGT55" s="55"/>
      <c r="EGU55" s="55"/>
      <c r="EGV55" s="55"/>
      <c r="EGW55" s="55"/>
      <c r="EGX55" s="55"/>
      <c r="EGY55" s="55"/>
      <c r="EGZ55" s="55"/>
      <c r="EHA55" s="55"/>
      <c r="EHB55" s="55"/>
      <c r="EHC55" s="55"/>
      <c r="EHD55" s="55"/>
      <c r="EHE55" s="55"/>
      <c r="EHF55" s="55"/>
      <c r="EHG55" s="55"/>
      <c r="EHH55" s="55"/>
      <c r="EHI55" s="55"/>
      <c r="EHJ55" s="55"/>
      <c r="EHK55" s="55"/>
      <c r="EHL55" s="55"/>
      <c r="EHM55" s="55"/>
      <c r="EHN55" s="55"/>
      <c r="EHO55" s="55"/>
      <c r="EHP55" s="55"/>
      <c r="EHQ55" s="55"/>
      <c r="EHR55" s="55"/>
      <c r="EHS55" s="55"/>
      <c r="EHT55" s="55"/>
      <c r="EHU55" s="55"/>
      <c r="EHV55" s="55"/>
      <c r="EHW55" s="55"/>
      <c r="EHX55" s="55"/>
      <c r="EHY55" s="55"/>
      <c r="EHZ55" s="55"/>
      <c r="EIA55" s="55"/>
      <c r="EIB55" s="55"/>
      <c r="EIC55" s="55"/>
      <c r="EID55" s="55"/>
      <c r="EIE55" s="55"/>
      <c r="EIF55" s="55"/>
      <c r="EIG55" s="55"/>
      <c r="EIH55" s="55"/>
      <c r="EII55" s="55"/>
      <c r="EIJ55" s="55"/>
      <c r="EIK55" s="55"/>
      <c r="EIL55" s="55"/>
      <c r="EIM55" s="55"/>
      <c r="EIN55" s="55"/>
      <c r="EIO55" s="55"/>
      <c r="EIP55" s="55"/>
      <c r="EIQ55" s="55"/>
      <c r="EIR55" s="55"/>
      <c r="EIS55" s="55"/>
      <c r="EIT55" s="55"/>
      <c r="EIU55" s="55"/>
      <c r="EIV55" s="55"/>
      <c r="EIW55" s="55"/>
      <c r="EIX55" s="55"/>
      <c r="EIY55" s="55"/>
      <c r="EIZ55" s="55"/>
      <c r="EJA55" s="55"/>
      <c r="EJB55" s="55"/>
      <c r="EJC55" s="55"/>
      <c r="EJD55" s="55"/>
      <c r="EJE55" s="55"/>
      <c r="EJF55" s="55"/>
      <c r="EJG55" s="55"/>
      <c r="EJH55" s="55"/>
      <c r="EJI55" s="55"/>
      <c r="EJJ55" s="55"/>
      <c r="EJK55" s="55"/>
      <c r="EJL55" s="55"/>
      <c r="EJM55" s="55"/>
      <c r="EJN55" s="55"/>
      <c r="EJO55" s="55"/>
      <c r="EJP55" s="55"/>
      <c r="EJQ55" s="55"/>
      <c r="EJR55" s="55"/>
      <c r="EJS55" s="55"/>
      <c r="EJT55" s="55"/>
      <c r="EJU55" s="55"/>
      <c r="EJV55" s="55"/>
      <c r="EJW55" s="55"/>
      <c r="EJX55" s="55"/>
      <c r="EJY55" s="55"/>
      <c r="EJZ55" s="55"/>
      <c r="EKA55" s="55"/>
      <c r="EKB55" s="55"/>
      <c r="EKC55" s="55"/>
      <c r="EKD55" s="55"/>
      <c r="EKE55" s="55"/>
      <c r="EKF55" s="55"/>
      <c r="EKG55" s="55"/>
      <c r="EKH55" s="55"/>
      <c r="EKI55" s="55"/>
      <c r="EKJ55" s="55"/>
      <c r="EKK55" s="55"/>
      <c r="EKL55" s="55"/>
      <c r="EKM55" s="55"/>
      <c r="EKN55" s="55"/>
      <c r="EKO55" s="55"/>
      <c r="EKP55" s="55"/>
      <c r="EKQ55" s="55"/>
      <c r="EKR55" s="55"/>
      <c r="EKS55" s="55"/>
      <c r="EKT55" s="55"/>
      <c r="EKU55" s="55"/>
      <c r="EKV55" s="55"/>
      <c r="EKW55" s="55"/>
      <c r="EKX55" s="55"/>
      <c r="EKY55" s="55"/>
      <c r="EKZ55" s="55"/>
      <c r="ELA55" s="55"/>
      <c r="ELB55" s="55"/>
      <c r="ELC55" s="55"/>
      <c r="ELD55" s="55"/>
      <c r="ELE55" s="55"/>
      <c r="ELF55" s="55"/>
      <c r="ELG55" s="55"/>
      <c r="ELH55" s="55"/>
      <c r="ELI55" s="55"/>
      <c r="ELJ55" s="55"/>
      <c r="ELK55" s="55"/>
      <c r="ELL55" s="55"/>
      <c r="ELM55" s="55"/>
      <c r="ELN55" s="55"/>
      <c r="ELO55" s="55"/>
      <c r="ELP55" s="55"/>
      <c r="ELQ55" s="55"/>
      <c r="ELR55" s="55"/>
      <c r="ELS55" s="55"/>
      <c r="ELT55" s="55"/>
      <c r="ELU55" s="55"/>
      <c r="ELV55" s="55"/>
      <c r="ELW55" s="55"/>
      <c r="ELX55" s="55"/>
      <c r="ELY55" s="55"/>
      <c r="ELZ55" s="55"/>
      <c r="EMA55" s="55"/>
      <c r="EMB55" s="55"/>
      <c r="EMC55" s="55"/>
      <c r="EMD55" s="55"/>
      <c r="EME55" s="55"/>
      <c r="EMF55" s="55"/>
      <c r="EMG55" s="55"/>
      <c r="EMH55" s="55"/>
      <c r="EMI55" s="55"/>
      <c r="EMJ55" s="55"/>
      <c r="EMK55" s="55"/>
      <c r="EML55" s="55"/>
      <c r="EMM55" s="55"/>
      <c r="EMN55" s="55"/>
      <c r="EMO55" s="55"/>
      <c r="EMP55" s="55"/>
      <c r="EMQ55" s="55"/>
      <c r="EMR55" s="55"/>
      <c r="EMS55" s="55"/>
      <c r="EMT55" s="55"/>
      <c r="EMU55" s="55"/>
      <c r="EMV55" s="55"/>
      <c r="EMW55" s="55"/>
      <c r="EMX55" s="55"/>
      <c r="EMY55" s="55"/>
      <c r="EMZ55" s="55"/>
      <c r="ENA55" s="55"/>
      <c r="ENB55" s="55"/>
      <c r="ENC55" s="55"/>
      <c r="END55" s="55"/>
      <c r="ENE55" s="55"/>
      <c r="ENF55" s="55"/>
      <c r="ENG55" s="55"/>
      <c r="ENH55" s="55"/>
      <c r="ENI55" s="55"/>
      <c r="ENJ55" s="55"/>
      <c r="ENK55" s="55"/>
      <c r="ENL55" s="55"/>
      <c r="ENM55" s="55"/>
      <c r="ENN55" s="55"/>
      <c r="ENO55" s="55"/>
      <c r="ENP55" s="55"/>
      <c r="ENQ55" s="55"/>
      <c r="ENR55" s="55"/>
      <c r="ENS55" s="55"/>
      <c r="ENT55" s="55"/>
      <c r="ENU55" s="55"/>
      <c r="ENV55" s="55"/>
      <c r="ENW55" s="55"/>
      <c r="ENX55" s="55"/>
      <c r="ENY55" s="55"/>
      <c r="ENZ55" s="55"/>
      <c r="EOA55" s="55"/>
      <c r="EOB55" s="55"/>
      <c r="EOC55" s="55"/>
      <c r="EOD55" s="55"/>
      <c r="EOE55" s="55"/>
      <c r="EOF55" s="55"/>
      <c r="EOG55" s="55"/>
      <c r="EOH55" s="55"/>
      <c r="EOI55" s="55"/>
      <c r="EOJ55" s="55"/>
      <c r="EOK55" s="55"/>
      <c r="EOL55" s="55"/>
      <c r="EOM55" s="55"/>
      <c r="EON55" s="55"/>
      <c r="EOO55" s="55"/>
      <c r="EOP55" s="55"/>
      <c r="EOQ55" s="55"/>
      <c r="EOR55" s="55"/>
      <c r="EOS55" s="55"/>
      <c r="EOT55" s="55"/>
      <c r="EOU55" s="55"/>
      <c r="EOV55" s="55"/>
      <c r="EOW55" s="55"/>
      <c r="EOX55" s="55"/>
      <c r="EOY55" s="55"/>
      <c r="EOZ55" s="55"/>
      <c r="EPA55" s="55"/>
      <c r="EPB55" s="55"/>
      <c r="EPC55" s="55"/>
      <c r="EPD55" s="55"/>
      <c r="EPE55" s="55"/>
      <c r="EPF55" s="55"/>
      <c r="EPG55" s="55"/>
      <c r="EPH55" s="55"/>
      <c r="EPI55" s="55"/>
      <c r="EPJ55" s="55"/>
      <c r="EPK55" s="55"/>
      <c r="EPL55" s="55"/>
      <c r="EPM55" s="55"/>
      <c r="EPN55" s="55"/>
      <c r="EPO55" s="55"/>
      <c r="EPP55" s="55"/>
      <c r="EPQ55" s="55"/>
      <c r="EPR55" s="55"/>
      <c r="EPS55" s="55"/>
      <c r="EPT55" s="55"/>
      <c r="EPU55" s="55"/>
      <c r="EPV55" s="55"/>
      <c r="EPW55" s="55"/>
      <c r="EPX55" s="55"/>
      <c r="EPY55" s="55"/>
      <c r="EPZ55" s="55"/>
      <c r="EQA55" s="55"/>
      <c r="EQB55" s="55"/>
      <c r="EQC55" s="55"/>
      <c r="EQD55" s="55"/>
      <c r="EQE55" s="55"/>
      <c r="EQF55" s="55"/>
      <c r="EQG55" s="55"/>
      <c r="EQH55" s="55"/>
      <c r="EQI55" s="55"/>
      <c r="EQJ55" s="55"/>
      <c r="EQK55" s="55"/>
      <c r="EQL55" s="55"/>
      <c r="EQM55" s="55"/>
      <c r="EQN55" s="55"/>
      <c r="EQO55" s="55"/>
      <c r="EQP55" s="55"/>
      <c r="EQQ55" s="55"/>
      <c r="EQR55" s="55"/>
      <c r="EQS55" s="55"/>
      <c r="EQT55" s="55"/>
      <c r="EQU55" s="55"/>
      <c r="EQV55" s="55"/>
      <c r="EQW55" s="55"/>
      <c r="EQX55" s="55"/>
      <c r="EQY55" s="55"/>
      <c r="EQZ55" s="55"/>
      <c r="ERA55" s="55"/>
      <c r="ERB55" s="55"/>
      <c r="ERC55" s="55"/>
      <c r="ERD55" s="55"/>
      <c r="ERE55" s="55"/>
      <c r="ERF55" s="55"/>
      <c r="ERG55" s="55"/>
      <c r="ERH55" s="55"/>
      <c r="ERI55" s="55"/>
      <c r="ERJ55" s="55"/>
      <c r="ERK55" s="55"/>
      <c r="ERL55" s="55"/>
      <c r="ERM55" s="55"/>
      <c r="ERN55" s="55"/>
      <c r="ERO55" s="55"/>
      <c r="ERP55" s="55"/>
      <c r="ERQ55" s="55"/>
      <c r="ERR55" s="55"/>
      <c r="ERS55" s="55"/>
      <c r="ERT55" s="55"/>
      <c r="ERU55" s="55"/>
      <c r="ERV55" s="55"/>
      <c r="ERW55" s="55"/>
      <c r="ERX55" s="55"/>
      <c r="ERY55" s="55"/>
      <c r="ERZ55" s="55"/>
      <c r="ESA55" s="55"/>
      <c r="ESB55" s="55"/>
      <c r="ESC55" s="55"/>
      <c r="ESD55" s="55"/>
      <c r="ESE55" s="55"/>
      <c r="ESF55" s="55"/>
      <c r="ESG55" s="55"/>
      <c r="ESH55" s="55"/>
      <c r="ESI55" s="55"/>
      <c r="ESJ55" s="55"/>
      <c r="ESK55" s="55"/>
      <c r="ESL55" s="55"/>
      <c r="ESM55" s="55"/>
      <c r="ESN55" s="55"/>
      <c r="ESO55" s="55"/>
      <c r="ESP55" s="55"/>
      <c r="ESQ55" s="55"/>
      <c r="ESR55" s="55"/>
      <c r="ESS55" s="55"/>
      <c r="EST55" s="55"/>
      <c r="ESU55" s="55"/>
      <c r="ESV55" s="55"/>
      <c r="ESW55" s="55"/>
      <c r="ESX55" s="55"/>
      <c r="ESY55" s="55"/>
      <c r="ESZ55" s="55"/>
      <c r="ETA55" s="55"/>
      <c r="ETB55" s="55"/>
      <c r="ETC55" s="55"/>
      <c r="ETD55" s="55"/>
      <c r="ETE55" s="55"/>
      <c r="ETF55" s="55"/>
      <c r="ETG55" s="55"/>
      <c r="ETH55" s="55"/>
      <c r="ETI55" s="55"/>
      <c r="ETJ55" s="55"/>
      <c r="ETK55" s="55"/>
      <c r="ETL55" s="55"/>
      <c r="ETM55" s="55"/>
      <c r="ETN55" s="55"/>
      <c r="ETO55" s="55"/>
      <c r="ETP55" s="55"/>
      <c r="ETQ55" s="55"/>
      <c r="ETR55" s="55"/>
      <c r="ETS55" s="55"/>
      <c r="ETT55" s="55"/>
      <c r="ETU55" s="55"/>
      <c r="ETV55" s="55"/>
      <c r="ETW55" s="55"/>
      <c r="ETX55" s="55"/>
      <c r="ETY55" s="55"/>
      <c r="ETZ55" s="55"/>
      <c r="EUA55" s="55"/>
      <c r="EUB55" s="55"/>
      <c r="EUC55" s="55"/>
      <c r="EUD55" s="55"/>
      <c r="EUE55" s="55"/>
      <c r="EUF55" s="55"/>
      <c r="EUG55" s="55"/>
      <c r="EUH55" s="55"/>
      <c r="EUI55" s="55"/>
      <c r="EUJ55" s="55"/>
      <c r="EUK55" s="55"/>
      <c r="EUL55" s="55"/>
      <c r="EUM55" s="55"/>
      <c r="EUN55" s="55"/>
      <c r="EUO55" s="55"/>
      <c r="EUP55" s="55"/>
      <c r="EUQ55" s="55"/>
      <c r="EUR55" s="55"/>
      <c r="EUS55" s="55"/>
      <c r="EUT55" s="55"/>
      <c r="EUU55" s="55"/>
      <c r="EUV55" s="55"/>
      <c r="EUW55" s="55"/>
      <c r="EUX55" s="55"/>
      <c r="EUY55" s="55"/>
      <c r="EUZ55" s="55"/>
      <c r="EVA55" s="55"/>
      <c r="EVB55" s="55"/>
      <c r="EVC55" s="55"/>
      <c r="EVD55" s="55"/>
      <c r="EVE55" s="55"/>
      <c r="EVF55" s="55"/>
      <c r="EVG55" s="55"/>
      <c r="EVH55" s="55"/>
      <c r="EVI55" s="55"/>
      <c r="EVJ55" s="55"/>
      <c r="EVK55" s="55"/>
      <c r="EVL55" s="55"/>
      <c r="EVM55" s="55"/>
      <c r="EVN55" s="55"/>
      <c r="EVO55" s="55"/>
      <c r="EVP55" s="55"/>
      <c r="EVQ55" s="55"/>
      <c r="EVR55" s="55"/>
      <c r="EVS55" s="55"/>
      <c r="EVT55" s="55"/>
      <c r="EVU55" s="55"/>
      <c r="EVV55" s="55"/>
      <c r="EVW55" s="55"/>
      <c r="EVX55" s="55"/>
      <c r="EVY55" s="55"/>
      <c r="EVZ55" s="55"/>
      <c r="EWA55" s="55"/>
      <c r="EWB55" s="55"/>
      <c r="EWC55" s="55"/>
      <c r="EWD55" s="55"/>
      <c r="EWE55" s="55"/>
      <c r="EWF55" s="55"/>
      <c r="EWG55" s="55"/>
      <c r="EWH55" s="55"/>
      <c r="EWI55" s="55"/>
      <c r="EWJ55" s="55"/>
      <c r="EWK55" s="55"/>
      <c r="EWL55" s="55"/>
      <c r="EWM55" s="55"/>
      <c r="EWN55" s="55"/>
      <c r="EWO55" s="55"/>
      <c r="EWP55" s="55"/>
      <c r="EWQ55" s="55"/>
      <c r="EWR55" s="55"/>
      <c r="EWS55" s="55"/>
      <c r="EWT55" s="55"/>
      <c r="EWU55" s="55"/>
      <c r="EWV55" s="55"/>
      <c r="EWW55" s="55"/>
      <c r="EWX55" s="55"/>
      <c r="EWY55" s="55"/>
      <c r="EWZ55" s="55"/>
      <c r="EXA55" s="55"/>
      <c r="EXB55" s="55"/>
      <c r="EXC55" s="55"/>
      <c r="EXD55" s="55"/>
      <c r="EXE55" s="55"/>
      <c r="EXF55" s="55"/>
      <c r="EXG55" s="55"/>
      <c r="EXH55" s="55"/>
      <c r="EXI55" s="55"/>
      <c r="EXJ55" s="55"/>
      <c r="EXK55" s="55"/>
      <c r="EXL55" s="55"/>
      <c r="EXM55" s="55"/>
      <c r="EXN55" s="55"/>
      <c r="EXO55" s="55"/>
      <c r="EXP55" s="55"/>
      <c r="EXQ55" s="55"/>
      <c r="EXR55" s="55"/>
      <c r="EXS55" s="55"/>
      <c r="EXT55" s="55"/>
      <c r="EXU55" s="55"/>
      <c r="EXV55" s="55"/>
      <c r="EXW55" s="55"/>
      <c r="EXX55" s="55"/>
      <c r="EXY55" s="55"/>
      <c r="EXZ55" s="55"/>
      <c r="EYA55" s="55"/>
      <c r="EYB55" s="55"/>
      <c r="EYC55" s="55"/>
      <c r="EYD55" s="55"/>
      <c r="EYE55" s="55"/>
      <c r="EYF55" s="55"/>
      <c r="EYG55" s="55"/>
      <c r="EYH55" s="55"/>
      <c r="EYI55" s="55"/>
      <c r="EYJ55" s="55"/>
      <c r="EYK55" s="55"/>
      <c r="EYL55" s="55"/>
      <c r="EYM55" s="55"/>
      <c r="EYN55" s="55"/>
      <c r="EYO55" s="55"/>
      <c r="EYP55" s="55"/>
      <c r="EYQ55" s="55"/>
      <c r="EYR55" s="55"/>
      <c r="EYS55" s="55"/>
      <c r="EYT55" s="55"/>
      <c r="EYU55" s="55"/>
      <c r="EYV55" s="55"/>
      <c r="EYW55" s="55"/>
      <c r="EYX55" s="55"/>
      <c r="EYY55" s="55"/>
      <c r="EYZ55" s="55"/>
      <c r="EZA55" s="55"/>
      <c r="EZB55" s="55"/>
      <c r="EZC55" s="55"/>
      <c r="EZD55" s="55"/>
      <c r="EZE55" s="55"/>
      <c r="EZF55" s="55"/>
      <c r="EZG55" s="55"/>
      <c r="EZH55" s="55"/>
      <c r="EZI55" s="55"/>
      <c r="EZJ55" s="55"/>
      <c r="EZK55" s="55"/>
      <c r="EZL55" s="55"/>
      <c r="EZM55" s="55"/>
      <c r="EZN55" s="55"/>
      <c r="EZO55" s="55"/>
      <c r="EZP55" s="55"/>
      <c r="EZQ55" s="55"/>
      <c r="EZR55" s="55"/>
      <c r="EZS55" s="55"/>
      <c r="EZT55" s="55"/>
      <c r="EZU55" s="55"/>
      <c r="EZV55" s="55"/>
      <c r="EZW55" s="55"/>
      <c r="EZX55" s="55"/>
      <c r="EZY55" s="55"/>
      <c r="EZZ55" s="55"/>
      <c r="FAA55" s="55"/>
      <c r="FAB55" s="55"/>
      <c r="FAC55" s="55"/>
      <c r="FAD55" s="55"/>
      <c r="FAE55" s="55"/>
      <c r="FAF55" s="55"/>
      <c r="FAG55" s="55"/>
      <c r="FAH55" s="55"/>
      <c r="FAI55" s="55"/>
      <c r="FAJ55" s="55"/>
      <c r="FAK55" s="55"/>
      <c r="FAL55" s="55"/>
      <c r="FAM55" s="55"/>
      <c r="FAN55" s="55"/>
      <c r="FAO55" s="55"/>
      <c r="FAP55" s="55"/>
      <c r="FAQ55" s="55"/>
      <c r="FAR55" s="55"/>
      <c r="FAS55" s="55"/>
      <c r="FAT55" s="55"/>
      <c r="FAU55" s="55"/>
      <c r="FAV55" s="55"/>
      <c r="FAW55" s="55"/>
      <c r="FAX55" s="55"/>
      <c r="FAY55" s="55"/>
      <c r="FAZ55" s="55"/>
      <c r="FBA55" s="55"/>
      <c r="FBB55" s="55"/>
      <c r="FBC55" s="55"/>
      <c r="FBD55" s="55"/>
      <c r="FBE55" s="55"/>
      <c r="FBF55" s="55"/>
      <c r="FBG55" s="55"/>
      <c r="FBH55" s="55"/>
      <c r="FBI55" s="55"/>
      <c r="FBJ55" s="55"/>
      <c r="FBK55" s="55"/>
      <c r="FBL55" s="55"/>
      <c r="FBM55" s="55"/>
      <c r="FBN55" s="55"/>
      <c r="FBO55" s="55"/>
      <c r="FBP55" s="55"/>
      <c r="FBQ55" s="55"/>
      <c r="FBR55" s="55"/>
      <c r="FBS55" s="55"/>
      <c r="FBT55" s="55"/>
      <c r="FBU55" s="55"/>
      <c r="FBV55" s="55"/>
      <c r="FBW55" s="55"/>
      <c r="FBX55" s="55"/>
      <c r="FBY55" s="55"/>
      <c r="FBZ55" s="55"/>
      <c r="FCA55" s="55"/>
      <c r="FCB55" s="55"/>
      <c r="FCC55" s="55"/>
      <c r="FCD55" s="55"/>
      <c r="FCE55" s="55"/>
      <c r="FCF55" s="55"/>
      <c r="FCG55" s="55"/>
      <c r="FCH55" s="55"/>
      <c r="FCI55" s="55"/>
      <c r="FCJ55" s="55"/>
      <c r="FCK55" s="55"/>
      <c r="FCL55" s="55"/>
      <c r="FCM55" s="55"/>
      <c r="FCN55" s="55"/>
      <c r="FCO55" s="55"/>
      <c r="FCP55" s="55"/>
      <c r="FCQ55" s="55"/>
      <c r="FCR55" s="55"/>
      <c r="FCS55" s="55"/>
      <c r="FCT55" s="55"/>
      <c r="FCU55" s="55"/>
      <c r="FCV55" s="55"/>
      <c r="FCW55" s="55"/>
      <c r="FCX55" s="55"/>
      <c r="FCY55" s="55"/>
      <c r="FCZ55" s="55"/>
      <c r="FDA55" s="55"/>
      <c r="FDB55" s="55"/>
      <c r="FDC55" s="55"/>
      <c r="FDD55" s="55"/>
      <c r="FDE55" s="55"/>
      <c r="FDF55" s="55"/>
      <c r="FDG55" s="55"/>
      <c r="FDH55" s="55"/>
      <c r="FDI55" s="55"/>
      <c r="FDJ55" s="55"/>
      <c r="FDK55" s="55"/>
      <c r="FDL55" s="55"/>
      <c r="FDM55" s="55"/>
      <c r="FDN55" s="55"/>
      <c r="FDO55" s="55"/>
      <c r="FDP55" s="55"/>
      <c r="FDQ55" s="55"/>
      <c r="FDR55" s="55"/>
      <c r="FDS55" s="55"/>
      <c r="FDT55" s="55"/>
      <c r="FDU55" s="55"/>
      <c r="FDV55" s="55"/>
      <c r="FDW55" s="55"/>
      <c r="FDX55" s="55"/>
      <c r="FDY55" s="55"/>
      <c r="FDZ55" s="55"/>
      <c r="FEA55" s="55"/>
      <c r="FEB55" s="55"/>
      <c r="FEC55" s="55"/>
      <c r="FED55" s="55"/>
      <c r="FEE55" s="55"/>
      <c r="FEF55" s="55"/>
      <c r="FEG55" s="55"/>
      <c r="FEH55" s="55"/>
      <c r="FEI55" s="55"/>
      <c r="FEJ55" s="55"/>
      <c r="FEK55" s="55"/>
      <c r="FEL55" s="55"/>
      <c r="FEM55" s="55"/>
      <c r="FEN55" s="55"/>
      <c r="FEO55" s="55"/>
      <c r="FEP55" s="55"/>
      <c r="FEQ55" s="55"/>
      <c r="FER55" s="55"/>
      <c r="FES55" s="55"/>
      <c r="FET55" s="55"/>
      <c r="FEU55" s="55"/>
      <c r="FEV55" s="55"/>
      <c r="FEW55" s="55"/>
      <c r="FEX55" s="55"/>
      <c r="FEY55" s="55"/>
      <c r="FEZ55" s="55"/>
      <c r="FFA55" s="55"/>
      <c r="FFB55" s="55"/>
      <c r="FFC55" s="55"/>
      <c r="FFD55" s="55"/>
      <c r="FFE55" s="55"/>
      <c r="FFF55" s="55"/>
      <c r="FFG55" s="55"/>
      <c r="FFH55" s="55"/>
      <c r="FFI55" s="55"/>
      <c r="FFJ55" s="55"/>
      <c r="FFK55" s="55"/>
      <c r="FFL55" s="55"/>
      <c r="FFM55" s="55"/>
      <c r="FFN55" s="55"/>
      <c r="FFO55" s="55"/>
      <c r="FFP55" s="55"/>
      <c r="FFQ55" s="55"/>
      <c r="FFR55" s="55"/>
      <c r="FFS55" s="55"/>
      <c r="FFT55" s="55"/>
      <c r="FFU55" s="55"/>
      <c r="FFV55" s="55"/>
      <c r="FFW55" s="55"/>
      <c r="FFX55" s="55"/>
      <c r="FFY55" s="55"/>
      <c r="FFZ55" s="55"/>
      <c r="FGA55" s="55"/>
      <c r="FGB55" s="55"/>
      <c r="FGC55" s="55"/>
      <c r="FGD55" s="55"/>
      <c r="FGE55" s="55"/>
      <c r="FGF55" s="55"/>
      <c r="FGG55" s="55"/>
      <c r="FGH55" s="55"/>
      <c r="FGI55" s="55"/>
      <c r="FGJ55" s="55"/>
      <c r="FGK55" s="55"/>
      <c r="FGL55" s="55"/>
      <c r="FGM55" s="55"/>
      <c r="FGN55" s="55"/>
      <c r="FGO55" s="55"/>
      <c r="FGP55" s="55"/>
      <c r="FGQ55" s="55"/>
      <c r="FGR55" s="55"/>
      <c r="FGS55" s="55"/>
      <c r="FGT55" s="55"/>
      <c r="FGU55" s="55"/>
      <c r="FGV55" s="55"/>
      <c r="FGW55" s="55"/>
      <c r="FGX55" s="55"/>
      <c r="FGY55" s="55"/>
      <c r="FGZ55" s="55"/>
      <c r="FHA55" s="55"/>
      <c r="FHB55" s="55"/>
      <c r="FHC55" s="55"/>
      <c r="FHD55" s="55"/>
      <c r="FHE55" s="55"/>
      <c r="FHF55" s="55"/>
      <c r="FHG55" s="55"/>
      <c r="FHH55" s="55"/>
      <c r="FHI55" s="55"/>
      <c r="FHJ55" s="55"/>
      <c r="FHK55" s="55"/>
      <c r="FHL55" s="55"/>
      <c r="FHM55" s="55"/>
      <c r="FHN55" s="55"/>
      <c r="FHO55" s="55"/>
      <c r="FHP55" s="55"/>
      <c r="FHQ55" s="55"/>
      <c r="FHR55" s="55"/>
      <c r="FHS55" s="55"/>
      <c r="FHT55" s="55"/>
      <c r="FHU55" s="55"/>
      <c r="FHV55" s="55"/>
      <c r="FHW55" s="55"/>
      <c r="FHX55" s="55"/>
      <c r="FHY55" s="55"/>
      <c r="FHZ55" s="55"/>
      <c r="FIA55" s="55"/>
      <c r="FIB55" s="55"/>
      <c r="FIC55" s="55"/>
      <c r="FID55" s="55"/>
      <c r="FIE55" s="55"/>
      <c r="FIF55" s="55"/>
      <c r="FIG55" s="55"/>
      <c r="FIH55" s="55"/>
      <c r="FII55" s="55"/>
      <c r="FIJ55" s="55"/>
      <c r="FIK55" s="55"/>
      <c r="FIL55" s="55"/>
      <c r="FIM55" s="55"/>
      <c r="FIN55" s="55"/>
      <c r="FIO55" s="55"/>
      <c r="FIP55" s="55"/>
      <c r="FIQ55" s="55"/>
      <c r="FIR55" s="55"/>
      <c r="FIS55" s="55"/>
      <c r="FIT55" s="55"/>
      <c r="FIU55" s="55"/>
      <c r="FIV55" s="55"/>
      <c r="FIW55" s="55"/>
      <c r="FIX55" s="55"/>
      <c r="FIY55" s="55"/>
      <c r="FIZ55" s="55"/>
      <c r="FJA55" s="55"/>
      <c r="FJB55" s="55"/>
      <c r="FJC55" s="55"/>
      <c r="FJD55" s="55"/>
      <c r="FJE55" s="55"/>
      <c r="FJF55" s="55"/>
      <c r="FJG55" s="55"/>
      <c r="FJH55" s="55"/>
      <c r="FJI55" s="55"/>
      <c r="FJJ55" s="55"/>
      <c r="FJK55" s="55"/>
      <c r="FJL55" s="55"/>
      <c r="FJM55" s="55"/>
      <c r="FJN55" s="55"/>
      <c r="FJO55" s="55"/>
      <c r="FJP55" s="55"/>
      <c r="FJQ55" s="55"/>
      <c r="FJR55" s="55"/>
      <c r="FJS55" s="55"/>
      <c r="FJT55" s="55"/>
      <c r="FJU55" s="55"/>
      <c r="FJV55" s="55"/>
      <c r="FJW55" s="55"/>
      <c r="FJX55" s="55"/>
      <c r="FJY55" s="55"/>
      <c r="FJZ55" s="55"/>
      <c r="FKA55" s="55"/>
      <c r="FKB55" s="55"/>
      <c r="FKC55" s="55"/>
      <c r="FKD55" s="55"/>
      <c r="FKE55" s="55"/>
      <c r="FKF55" s="55"/>
      <c r="FKG55" s="55"/>
      <c r="FKH55" s="55"/>
      <c r="FKI55" s="55"/>
      <c r="FKJ55" s="55"/>
      <c r="FKK55" s="55"/>
      <c r="FKL55" s="55"/>
      <c r="FKM55" s="55"/>
      <c r="FKN55" s="55"/>
      <c r="FKO55" s="55"/>
      <c r="FKP55" s="55"/>
      <c r="FKQ55" s="55"/>
      <c r="FKR55" s="55"/>
      <c r="FKS55" s="55"/>
      <c r="FKT55" s="55"/>
      <c r="FKU55" s="55"/>
      <c r="FKV55" s="55"/>
      <c r="FKW55" s="55"/>
      <c r="FKX55" s="55"/>
      <c r="FKY55" s="55"/>
      <c r="FKZ55" s="55"/>
      <c r="FLA55" s="55"/>
      <c r="FLB55" s="55"/>
      <c r="FLC55" s="55"/>
      <c r="FLD55" s="55"/>
      <c r="FLE55" s="55"/>
      <c r="FLF55" s="55"/>
      <c r="FLG55" s="55"/>
      <c r="FLH55" s="55"/>
      <c r="FLI55" s="55"/>
      <c r="FLJ55" s="55"/>
      <c r="FLK55" s="55"/>
      <c r="FLL55" s="55"/>
      <c r="FLM55" s="55"/>
      <c r="FLN55" s="55"/>
      <c r="FLO55" s="55"/>
      <c r="FLP55" s="55"/>
      <c r="FLQ55" s="55"/>
      <c r="FLR55" s="55"/>
      <c r="FLS55" s="55"/>
      <c r="FLT55" s="55"/>
      <c r="FLU55" s="55"/>
      <c r="FLV55" s="55"/>
      <c r="FLW55" s="55"/>
      <c r="FLX55" s="55"/>
      <c r="FLY55" s="55"/>
      <c r="FLZ55" s="55"/>
      <c r="FMA55" s="55"/>
      <c r="FMB55" s="55"/>
      <c r="FMC55" s="55"/>
      <c r="FMD55" s="55"/>
      <c r="FME55" s="55"/>
      <c r="FMF55" s="55"/>
      <c r="FMG55" s="55"/>
      <c r="FMH55" s="55"/>
      <c r="FMI55" s="55"/>
      <c r="FMJ55" s="55"/>
      <c r="FMK55" s="55"/>
      <c r="FML55" s="55"/>
      <c r="FMM55" s="55"/>
      <c r="FMN55" s="55"/>
      <c r="FMO55" s="55"/>
      <c r="FMP55" s="55"/>
      <c r="FMQ55" s="55"/>
      <c r="FMR55" s="55"/>
      <c r="FMS55" s="55"/>
      <c r="FMT55" s="55"/>
      <c r="FMU55" s="55"/>
      <c r="FMV55" s="55"/>
      <c r="FMW55" s="55"/>
      <c r="FMX55" s="55"/>
      <c r="FMY55" s="55"/>
      <c r="FMZ55" s="55"/>
      <c r="FNA55" s="55"/>
      <c r="FNB55" s="55"/>
      <c r="FNC55" s="55"/>
      <c r="FND55" s="55"/>
      <c r="FNE55" s="55"/>
      <c r="FNF55" s="55"/>
      <c r="FNG55" s="55"/>
      <c r="FNH55" s="55"/>
      <c r="FNI55" s="55"/>
      <c r="FNJ55" s="55"/>
      <c r="FNK55" s="55"/>
      <c r="FNL55" s="55"/>
      <c r="FNM55" s="55"/>
      <c r="FNN55" s="55"/>
      <c r="FNO55" s="55"/>
      <c r="FNP55" s="55"/>
      <c r="FNQ55" s="55"/>
      <c r="FNR55" s="55"/>
      <c r="FNS55" s="55"/>
      <c r="FNT55" s="55"/>
      <c r="FNU55" s="55"/>
      <c r="FNV55" s="55"/>
      <c r="FNW55" s="55"/>
      <c r="FNX55" s="55"/>
      <c r="FNY55" s="55"/>
      <c r="FNZ55" s="55"/>
      <c r="FOA55" s="55"/>
      <c r="FOB55" s="55"/>
      <c r="FOC55" s="55"/>
      <c r="FOD55" s="55"/>
      <c r="FOE55" s="55"/>
      <c r="FOF55" s="55"/>
      <c r="FOG55" s="55"/>
      <c r="FOH55" s="55"/>
      <c r="FOI55" s="55"/>
      <c r="FOJ55" s="55"/>
      <c r="FOK55" s="55"/>
      <c r="FOL55" s="55"/>
      <c r="FOM55" s="55"/>
      <c r="FON55" s="55"/>
      <c r="FOO55" s="55"/>
      <c r="FOP55" s="55"/>
      <c r="FOQ55" s="55"/>
      <c r="FOR55" s="55"/>
      <c r="FOS55" s="55"/>
      <c r="FOT55" s="55"/>
      <c r="FOU55" s="55"/>
      <c r="FOV55" s="55"/>
      <c r="FOW55" s="55"/>
      <c r="FOX55" s="55"/>
      <c r="FOY55" s="55"/>
      <c r="FOZ55" s="55"/>
      <c r="FPA55" s="55"/>
      <c r="FPB55" s="55"/>
      <c r="FPC55" s="55"/>
      <c r="FPD55" s="55"/>
      <c r="FPE55" s="55"/>
      <c r="FPF55" s="55"/>
      <c r="FPG55" s="55"/>
      <c r="FPH55" s="55"/>
      <c r="FPI55" s="55"/>
      <c r="FPJ55" s="55"/>
      <c r="FPK55" s="55"/>
      <c r="FPL55" s="55"/>
      <c r="FPM55" s="55"/>
      <c r="FPN55" s="55"/>
      <c r="FPO55" s="55"/>
      <c r="FPP55" s="55"/>
      <c r="FPQ55" s="55"/>
      <c r="FPR55" s="55"/>
      <c r="FPS55" s="55"/>
      <c r="FPT55" s="55"/>
      <c r="FPU55" s="55"/>
      <c r="FPV55" s="55"/>
      <c r="FPW55" s="55"/>
      <c r="FPX55" s="55"/>
      <c r="FPY55" s="55"/>
      <c r="FPZ55" s="55"/>
      <c r="FQA55" s="55"/>
      <c r="FQB55" s="55"/>
      <c r="FQC55" s="55"/>
      <c r="FQD55" s="55"/>
      <c r="FQE55" s="55"/>
      <c r="FQF55" s="55"/>
      <c r="FQG55" s="55"/>
      <c r="FQH55" s="55"/>
      <c r="FQI55" s="55"/>
      <c r="FQJ55" s="55"/>
      <c r="FQK55" s="55"/>
      <c r="FQL55" s="55"/>
      <c r="FQM55" s="55"/>
      <c r="FQN55" s="55"/>
      <c r="FQO55" s="55"/>
      <c r="FQP55" s="55"/>
      <c r="FQQ55" s="55"/>
      <c r="FQR55" s="55"/>
      <c r="FQS55" s="55"/>
      <c r="FQT55" s="55"/>
      <c r="FQU55" s="55"/>
      <c r="FQV55" s="55"/>
      <c r="FQW55" s="55"/>
      <c r="FQX55" s="55"/>
      <c r="FQY55" s="55"/>
      <c r="FQZ55" s="55"/>
      <c r="FRA55" s="55"/>
      <c r="FRB55" s="55"/>
      <c r="FRC55" s="55"/>
      <c r="FRD55" s="55"/>
      <c r="FRE55" s="55"/>
      <c r="FRF55" s="55"/>
      <c r="FRG55" s="55"/>
      <c r="FRH55" s="55"/>
      <c r="FRI55" s="55"/>
      <c r="FRJ55" s="55"/>
      <c r="FRK55" s="55"/>
      <c r="FRL55" s="55"/>
      <c r="FRM55" s="55"/>
      <c r="FRN55" s="55"/>
      <c r="FRO55" s="55"/>
      <c r="FRP55" s="55"/>
      <c r="FRQ55" s="55"/>
      <c r="FRR55" s="55"/>
      <c r="FRS55" s="55"/>
      <c r="FRT55" s="55"/>
      <c r="FRU55" s="55"/>
      <c r="FRV55" s="55"/>
      <c r="FRW55" s="55"/>
      <c r="FRX55" s="55"/>
      <c r="FRY55" s="55"/>
      <c r="FRZ55" s="55"/>
      <c r="FSA55" s="55"/>
      <c r="FSB55" s="55"/>
      <c r="FSC55" s="55"/>
      <c r="FSD55" s="55"/>
      <c r="FSE55" s="55"/>
      <c r="FSF55" s="55"/>
      <c r="FSG55" s="55"/>
      <c r="FSH55" s="55"/>
      <c r="FSI55" s="55"/>
      <c r="FSJ55" s="55"/>
      <c r="FSK55" s="55"/>
      <c r="FSL55" s="55"/>
      <c r="FSM55" s="55"/>
      <c r="FSN55" s="55"/>
      <c r="FSO55" s="55"/>
      <c r="FSP55" s="55"/>
      <c r="FSQ55" s="55"/>
      <c r="FSR55" s="55"/>
      <c r="FSS55" s="55"/>
      <c r="FST55" s="55"/>
      <c r="FSU55" s="55"/>
      <c r="FSV55" s="55"/>
      <c r="FSW55" s="55"/>
      <c r="FSX55" s="55"/>
      <c r="FSY55" s="55"/>
      <c r="FSZ55" s="55"/>
      <c r="FTA55" s="55"/>
      <c r="FTB55" s="55"/>
      <c r="FTC55" s="55"/>
      <c r="FTD55" s="55"/>
      <c r="FTE55" s="55"/>
      <c r="FTF55" s="55"/>
      <c r="FTG55" s="55"/>
      <c r="FTH55" s="55"/>
      <c r="FTI55" s="55"/>
      <c r="FTJ55" s="55"/>
      <c r="FTK55" s="55"/>
      <c r="FTL55" s="55"/>
      <c r="FTM55" s="55"/>
      <c r="FTN55" s="55"/>
      <c r="FTO55" s="55"/>
      <c r="FTP55" s="55"/>
      <c r="FTQ55" s="55"/>
      <c r="FTR55" s="55"/>
      <c r="FTS55" s="55"/>
      <c r="FTT55" s="55"/>
      <c r="FTU55" s="55"/>
      <c r="FTV55" s="55"/>
      <c r="FTW55" s="55"/>
      <c r="FTX55" s="55"/>
      <c r="FTY55" s="55"/>
      <c r="FTZ55" s="55"/>
      <c r="FUA55" s="55"/>
      <c r="FUB55" s="55"/>
      <c r="FUC55" s="55"/>
      <c r="FUD55" s="55"/>
      <c r="FUE55" s="55"/>
      <c r="FUF55" s="55"/>
      <c r="FUG55" s="55"/>
      <c r="FUH55" s="55"/>
      <c r="FUI55" s="55"/>
      <c r="FUJ55" s="55"/>
      <c r="FUK55" s="55"/>
      <c r="FUL55" s="55"/>
      <c r="FUM55" s="55"/>
      <c r="FUN55" s="55"/>
      <c r="FUO55" s="55"/>
      <c r="FUP55" s="55"/>
      <c r="FUQ55" s="55"/>
      <c r="FUR55" s="55"/>
      <c r="FUS55" s="55"/>
      <c r="FUT55" s="55"/>
      <c r="FUU55" s="55"/>
      <c r="FUV55" s="55"/>
      <c r="FUW55" s="55"/>
      <c r="FUX55" s="55"/>
      <c r="FUY55" s="55"/>
      <c r="FUZ55" s="55"/>
      <c r="FVA55" s="55"/>
      <c r="FVB55" s="55"/>
      <c r="FVC55" s="55"/>
      <c r="FVD55" s="55"/>
      <c r="FVE55" s="55"/>
      <c r="FVF55" s="55"/>
      <c r="FVG55" s="55"/>
      <c r="FVH55" s="55"/>
      <c r="FVI55" s="55"/>
      <c r="FVJ55" s="55"/>
      <c r="FVK55" s="55"/>
      <c r="FVL55" s="55"/>
      <c r="FVM55" s="55"/>
      <c r="FVN55" s="55"/>
      <c r="FVO55" s="55"/>
      <c r="FVP55" s="55"/>
      <c r="FVQ55" s="55"/>
      <c r="FVR55" s="55"/>
      <c r="FVS55" s="55"/>
      <c r="FVT55" s="55"/>
      <c r="FVU55" s="55"/>
      <c r="FVV55" s="55"/>
      <c r="FVW55" s="55"/>
      <c r="FVX55" s="55"/>
      <c r="FVY55" s="55"/>
      <c r="FVZ55" s="55"/>
      <c r="FWA55" s="55"/>
      <c r="FWB55" s="55"/>
      <c r="FWC55" s="55"/>
      <c r="FWD55" s="55"/>
      <c r="FWE55" s="55"/>
      <c r="FWF55" s="55"/>
      <c r="FWG55" s="55"/>
      <c r="FWH55" s="55"/>
      <c r="FWI55" s="55"/>
      <c r="FWJ55" s="55"/>
      <c r="FWK55" s="55"/>
      <c r="FWL55" s="55"/>
      <c r="FWM55" s="55"/>
      <c r="FWN55" s="55"/>
      <c r="FWO55" s="55"/>
      <c r="FWP55" s="55"/>
      <c r="FWQ55" s="55"/>
      <c r="FWR55" s="55"/>
      <c r="FWS55" s="55"/>
      <c r="FWT55" s="55"/>
      <c r="FWU55" s="55"/>
      <c r="FWV55" s="55"/>
      <c r="FWW55" s="55"/>
      <c r="FWX55" s="55"/>
      <c r="FWY55" s="55"/>
      <c r="FWZ55" s="55"/>
      <c r="FXA55" s="55"/>
      <c r="FXB55" s="55"/>
      <c r="FXC55" s="55"/>
      <c r="FXD55" s="55"/>
      <c r="FXE55" s="55"/>
      <c r="FXF55" s="55"/>
      <c r="FXG55" s="55"/>
      <c r="FXH55" s="55"/>
      <c r="FXI55" s="55"/>
      <c r="FXJ55" s="55"/>
      <c r="FXK55" s="55"/>
      <c r="FXL55" s="55"/>
      <c r="FXM55" s="55"/>
      <c r="FXN55" s="55"/>
      <c r="FXO55" s="55"/>
      <c r="FXP55" s="55"/>
      <c r="FXQ55" s="55"/>
      <c r="FXR55" s="55"/>
      <c r="FXS55" s="55"/>
      <c r="FXT55" s="55"/>
      <c r="FXU55" s="55"/>
      <c r="FXV55" s="55"/>
      <c r="FXW55" s="55"/>
      <c r="FXX55" s="55"/>
      <c r="FXY55" s="55"/>
      <c r="FXZ55" s="55"/>
      <c r="FYA55" s="55"/>
      <c r="FYB55" s="55"/>
      <c r="FYC55" s="55"/>
      <c r="FYD55" s="55"/>
      <c r="FYE55" s="55"/>
      <c r="FYF55" s="55"/>
      <c r="FYG55" s="55"/>
      <c r="FYH55" s="55"/>
      <c r="FYI55" s="55"/>
      <c r="FYJ55" s="55"/>
      <c r="FYK55" s="55"/>
      <c r="FYL55" s="55"/>
      <c r="FYM55" s="55"/>
      <c r="FYN55" s="55"/>
      <c r="FYO55" s="55"/>
      <c r="FYP55" s="55"/>
      <c r="FYQ55" s="55"/>
      <c r="FYR55" s="55"/>
      <c r="FYS55" s="55"/>
      <c r="FYT55" s="55"/>
      <c r="FYU55" s="55"/>
      <c r="FYV55" s="55"/>
      <c r="FYW55" s="55"/>
      <c r="FYX55" s="55"/>
      <c r="FYY55" s="55"/>
      <c r="FYZ55" s="55"/>
      <c r="FZA55" s="55"/>
      <c r="FZB55" s="55"/>
      <c r="FZC55" s="55"/>
      <c r="FZD55" s="55"/>
      <c r="FZE55" s="55"/>
      <c r="FZF55" s="55"/>
      <c r="FZG55" s="55"/>
      <c r="FZH55" s="55"/>
      <c r="FZI55" s="55"/>
      <c r="FZJ55" s="55"/>
      <c r="FZK55" s="55"/>
      <c r="FZL55" s="55"/>
      <c r="FZM55" s="55"/>
      <c r="FZN55" s="55"/>
      <c r="FZO55" s="55"/>
      <c r="FZP55" s="55"/>
      <c r="FZQ55" s="55"/>
      <c r="FZR55" s="55"/>
      <c r="FZS55" s="55"/>
      <c r="FZT55" s="55"/>
      <c r="FZU55" s="55"/>
      <c r="FZV55" s="55"/>
      <c r="FZW55" s="55"/>
      <c r="FZX55" s="55"/>
      <c r="FZY55" s="55"/>
      <c r="FZZ55" s="55"/>
      <c r="GAA55" s="55"/>
      <c r="GAB55" s="55"/>
      <c r="GAC55" s="55"/>
      <c r="GAD55" s="55"/>
      <c r="GAE55" s="55"/>
      <c r="GAF55" s="55"/>
      <c r="GAG55" s="55"/>
      <c r="GAH55" s="55"/>
      <c r="GAI55" s="55"/>
      <c r="GAJ55" s="55"/>
      <c r="GAK55" s="55"/>
      <c r="GAL55" s="55"/>
      <c r="GAM55" s="55"/>
      <c r="GAN55" s="55"/>
      <c r="GAO55" s="55"/>
      <c r="GAP55" s="55"/>
      <c r="GAQ55" s="55"/>
      <c r="GAR55" s="55"/>
      <c r="GAS55" s="55"/>
      <c r="GAT55" s="55"/>
      <c r="GAU55" s="55"/>
      <c r="GAV55" s="55"/>
      <c r="GAW55" s="55"/>
      <c r="GAX55" s="55"/>
      <c r="GAY55" s="55"/>
      <c r="GAZ55" s="55"/>
      <c r="GBA55" s="55"/>
      <c r="GBB55" s="55"/>
      <c r="GBC55" s="55"/>
      <c r="GBD55" s="55"/>
      <c r="GBE55" s="55"/>
      <c r="GBF55" s="55"/>
      <c r="GBG55" s="55"/>
      <c r="GBH55" s="55"/>
      <c r="GBI55" s="55"/>
      <c r="GBJ55" s="55"/>
      <c r="GBK55" s="55"/>
      <c r="GBL55" s="55"/>
      <c r="GBM55" s="55"/>
      <c r="GBN55" s="55"/>
      <c r="GBO55" s="55"/>
      <c r="GBP55" s="55"/>
      <c r="GBQ55" s="55"/>
      <c r="GBR55" s="55"/>
      <c r="GBS55" s="55"/>
      <c r="GBT55" s="55"/>
      <c r="GBU55" s="55"/>
      <c r="GBV55" s="55"/>
      <c r="GBW55" s="55"/>
      <c r="GBX55" s="55"/>
      <c r="GBY55" s="55"/>
      <c r="GBZ55" s="55"/>
      <c r="GCA55" s="55"/>
      <c r="GCB55" s="55"/>
      <c r="GCC55" s="55"/>
      <c r="GCD55" s="55"/>
      <c r="GCE55" s="55"/>
      <c r="GCF55" s="55"/>
      <c r="GCG55" s="55"/>
      <c r="GCH55" s="55"/>
      <c r="GCI55" s="55"/>
      <c r="GCJ55" s="55"/>
      <c r="GCK55" s="55"/>
      <c r="GCL55" s="55"/>
      <c r="GCM55" s="55"/>
      <c r="GCN55" s="55"/>
      <c r="GCO55" s="55"/>
      <c r="GCP55" s="55"/>
      <c r="GCQ55" s="55"/>
      <c r="GCR55" s="55"/>
      <c r="GCS55" s="55"/>
      <c r="GCT55" s="55"/>
      <c r="GCU55" s="55"/>
      <c r="GCV55" s="55"/>
      <c r="GCW55" s="55"/>
      <c r="GCX55" s="55"/>
      <c r="GCY55" s="55"/>
      <c r="GCZ55" s="55"/>
      <c r="GDA55" s="55"/>
      <c r="GDB55" s="55"/>
      <c r="GDC55" s="55"/>
      <c r="GDD55" s="55"/>
      <c r="GDE55" s="55"/>
      <c r="GDF55" s="55"/>
      <c r="GDG55" s="55"/>
      <c r="GDH55" s="55"/>
      <c r="GDI55" s="55"/>
      <c r="GDJ55" s="55"/>
      <c r="GDK55" s="55"/>
      <c r="GDL55" s="55"/>
      <c r="GDM55" s="55"/>
      <c r="GDN55" s="55"/>
      <c r="GDO55" s="55"/>
      <c r="GDP55" s="55"/>
      <c r="GDQ55" s="55"/>
      <c r="GDR55" s="55"/>
      <c r="GDS55" s="55"/>
      <c r="GDT55" s="55"/>
      <c r="GDU55" s="55"/>
      <c r="GDV55" s="55"/>
      <c r="GDW55" s="55"/>
      <c r="GDX55" s="55"/>
      <c r="GDY55" s="55"/>
      <c r="GDZ55" s="55"/>
      <c r="GEA55" s="55"/>
      <c r="GEB55" s="55"/>
      <c r="GEC55" s="55"/>
      <c r="GED55" s="55"/>
      <c r="GEE55" s="55"/>
      <c r="GEF55" s="55"/>
      <c r="GEG55" s="55"/>
      <c r="GEH55" s="55"/>
      <c r="GEI55" s="55"/>
      <c r="GEJ55" s="55"/>
      <c r="GEK55" s="55"/>
      <c r="GEL55" s="55"/>
      <c r="GEM55" s="55"/>
      <c r="GEN55" s="55"/>
      <c r="GEO55" s="55"/>
      <c r="GEP55" s="55"/>
      <c r="GEQ55" s="55"/>
      <c r="GER55" s="55"/>
      <c r="GES55" s="55"/>
      <c r="GET55" s="55"/>
      <c r="GEU55" s="55"/>
      <c r="GEV55" s="55"/>
      <c r="GEW55" s="55"/>
      <c r="GEX55" s="55"/>
      <c r="GEY55" s="55"/>
      <c r="GEZ55" s="55"/>
      <c r="GFA55" s="55"/>
      <c r="GFB55" s="55"/>
      <c r="GFC55" s="55"/>
      <c r="GFD55" s="55"/>
      <c r="GFE55" s="55"/>
      <c r="GFF55" s="55"/>
      <c r="GFG55" s="55"/>
      <c r="GFH55" s="55"/>
      <c r="GFI55" s="55"/>
      <c r="GFJ55" s="55"/>
      <c r="GFK55" s="55"/>
      <c r="GFL55" s="55"/>
      <c r="GFM55" s="55"/>
      <c r="GFN55" s="55"/>
      <c r="GFO55" s="55"/>
      <c r="GFP55" s="55"/>
      <c r="GFQ55" s="55"/>
      <c r="GFR55" s="55"/>
      <c r="GFS55" s="55"/>
      <c r="GFT55" s="55"/>
      <c r="GFU55" s="55"/>
      <c r="GFV55" s="55"/>
      <c r="GFW55" s="55"/>
      <c r="GFX55" s="55"/>
      <c r="GFY55" s="55"/>
      <c r="GFZ55" s="55"/>
      <c r="GGA55" s="55"/>
      <c r="GGB55" s="55"/>
      <c r="GGC55" s="55"/>
      <c r="GGD55" s="55"/>
      <c r="GGE55" s="55"/>
      <c r="GGF55" s="55"/>
      <c r="GGG55" s="55"/>
      <c r="GGH55" s="55"/>
      <c r="GGI55" s="55"/>
      <c r="GGJ55" s="55"/>
      <c r="GGK55" s="55"/>
      <c r="GGL55" s="55"/>
      <c r="GGM55" s="55"/>
      <c r="GGN55" s="55"/>
      <c r="GGO55" s="55"/>
      <c r="GGP55" s="55"/>
      <c r="GGQ55" s="55"/>
      <c r="GGR55" s="55"/>
      <c r="GGS55" s="55"/>
      <c r="GGT55" s="55"/>
      <c r="GGU55" s="55"/>
      <c r="GGV55" s="55"/>
      <c r="GGW55" s="55"/>
      <c r="GGX55" s="55"/>
      <c r="GGY55" s="55"/>
      <c r="GGZ55" s="55"/>
      <c r="GHA55" s="55"/>
      <c r="GHB55" s="55"/>
      <c r="GHC55" s="55"/>
      <c r="GHD55" s="55"/>
      <c r="GHE55" s="55"/>
      <c r="GHF55" s="55"/>
      <c r="GHG55" s="55"/>
      <c r="GHH55" s="55"/>
      <c r="GHI55" s="55"/>
      <c r="GHJ55" s="55"/>
      <c r="GHK55" s="55"/>
      <c r="GHL55" s="55"/>
      <c r="GHM55" s="55"/>
      <c r="GHN55" s="55"/>
      <c r="GHO55" s="55"/>
      <c r="GHP55" s="55"/>
      <c r="GHQ55" s="55"/>
      <c r="GHR55" s="55"/>
      <c r="GHS55" s="55"/>
      <c r="GHT55" s="55"/>
      <c r="GHU55" s="55"/>
      <c r="GHV55" s="55"/>
      <c r="GHW55" s="55"/>
      <c r="GHX55" s="55"/>
      <c r="GHY55" s="55"/>
      <c r="GHZ55" s="55"/>
      <c r="GIA55" s="55"/>
      <c r="GIB55" s="55"/>
      <c r="GIC55" s="55"/>
      <c r="GID55" s="55"/>
      <c r="GIE55" s="55"/>
      <c r="GIF55" s="55"/>
      <c r="GIG55" s="55"/>
      <c r="GIH55" s="55"/>
      <c r="GII55" s="55"/>
      <c r="GIJ55" s="55"/>
      <c r="GIK55" s="55"/>
      <c r="GIL55" s="55"/>
      <c r="GIM55" s="55"/>
      <c r="GIN55" s="55"/>
      <c r="GIO55" s="55"/>
      <c r="GIP55" s="55"/>
      <c r="GIQ55" s="55"/>
      <c r="GIR55" s="55"/>
      <c r="GIS55" s="55"/>
      <c r="GIT55" s="55"/>
      <c r="GIU55" s="55"/>
      <c r="GIV55" s="55"/>
      <c r="GIW55" s="55"/>
      <c r="GIX55" s="55"/>
      <c r="GIY55" s="55"/>
      <c r="GIZ55" s="55"/>
      <c r="GJA55" s="55"/>
      <c r="GJB55" s="55"/>
      <c r="GJC55" s="55"/>
      <c r="GJD55" s="55"/>
      <c r="GJE55" s="55"/>
      <c r="GJF55" s="55"/>
      <c r="GJG55" s="55"/>
      <c r="GJH55" s="55"/>
      <c r="GJI55" s="55"/>
      <c r="GJJ55" s="55"/>
      <c r="GJK55" s="55"/>
      <c r="GJL55" s="55"/>
      <c r="GJM55" s="55"/>
      <c r="GJN55" s="55"/>
      <c r="GJO55" s="55"/>
      <c r="GJP55" s="55"/>
      <c r="GJQ55" s="55"/>
      <c r="GJR55" s="55"/>
      <c r="GJS55" s="55"/>
      <c r="GJT55" s="55"/>
      <c r="GJU55" s="55"/>
      <c r="GJV55" s="55"/>
      <c r="GJW55" s="55"/>
      <c r="GJX55" s="55"/>
      <c r="GJY55" s="55"/>
      <c r="GJZ55" s="55"/>
      <c r="GKA55" s="55"/>
      <c r="GKB55" s="55"/>
      <c r="GKC55" s="55"/>
      <c r="GKD55" s="55"/>
      <c r="GKE55" s="55"/>
      <c r="GKF55" s="55"/>
      <c r="GKG55" s="55"/>
      <c r="GKH55" s="55"/>
      <c r="GKI55" s="55"/>
      <c r="GKJ55" s="55"/>
      <c r="GKK55" s="55"/>
      <c r="GKL55" s="55"/>
      <c r="GKM55" s="55"/>
      <c r="GKN55" s="55"/>
      <c r="GKO55" s="55"/>
      <c r="GKP55" s="55"/>
      <c r="GKQ55" s="55"/>
      <c r="GKR55" s="55"/>
      <c r="GKS55" s="55"/>
      <c r="GKT55" s="55"/>
      <c r="GKU55" s="55"/>
      <c r="GKV55" s="55"/>
      <c r="GKW55" s="55"/>
      <c r="GKX55" s="55"/>
      <c r="GKY55" s="55"/>
      <c r="GKZ55" s="55"/>
      <c r="GLA55" s="55"/>
      <c r="GLB55" s="55"/>
      <c r="GLC55" s="55"/>
      <c r="GLD55" s="55"/>
      <c r="GLE55" s="55"/>
      <c r="GLF55" s="55"/>
      <c r="GLG55" s="55"/>
      <c r="GLH55" s="55"/>
      <c r="GLI55" s="55"/>
      <c r="GLJ55" s="55"/>
      <c r="GLK55" s="55"/>
      <c r="GLL55" s="55"/>
      <c r="GLM55" s="55"/>
      <c r="GLN55" s="55"/>
      <c r="GLO55" s="55"/>
      <c r="GLP55" s="55"/>
      <c r="GLQ55" s="55"/>
      <c r="GLR55" s="55"/>
      <c r="GLS55" s="55"/>
      <c r="GLT55" s="55"/>
      <c r="GLU55" s="55"/>
      <c r="GLV55" s="55"/>
      <c r="GLW55" s="55"/>
      <c r="GLX55" s="55"/>
      <c r="GLY55" s="55"/>
      <c r="GLZ55" s="55"/>
      <c r="GMA55" s="55"/>
      <c r="GMB55" s="55"/>
      <c r="GMC55" s="55"/>
      <c r="GMD55" s="55"/>
      <c r="GME55" s="55"/>
      <c r="GMF55" s="55"/>
      <c r="GMG55" s="55"/>
      <c r="GMH55" s="55"/>
      <c r="GMI55" s="55"/>
      <c r="GMJ55" s="55"/>
      <c r="GMK55" s="55"/>
      <c r="GML55" s="55"/>
      <c r="GMM55" s="55"/>
      <c r="GMN55" s="55"/>
      <c r="GMO55" s="55"/>
      <c r="GMP55" s="55"/>
      <c r="GMQ55" s="55"/>
      <c r="GMR55" s="55"/>
      <c r="GMS55" s="55"/>
      <c r="GMT55" s="55"/>
      <c r="GMU55" s="55"/>
      <c r="GMV55" s="55"/>
      <c r="GMW55" s="55"/>
      <c r="GMX55" s="55"/>
      <c r="GMY55" s="55"/>
      <c r="GMZ55" s="55"/>
      <c r="GNA55" s="55"/>
      <c r="GNB55" s="55"/>
      <c r="GNC55" s="55"/>
      <c r="GND55" s="55"/>
      <c r="GNE55" s="55"/>
      <c r="GNF55" s="55"/>
      <c r="GNG55" s="55"/>
      <c r="GNH55" s="55"/>
      <c r="GNI55" s="55"/>
      <c r="GNJ55" s="55"/>
      <c r="GNK55" s="55"/>
      <c r="GNL55" s="55"/>
      <c r="GNM55" s="55"/>
      <c r="GNN55" s="55"/>
      <c r="GNO55" s="55"/>
      <c r="GNP55" s="55"/>
      <c r="GNQ55" s="55"/>
      <c r="GNR55" s="55"/>
      <c r="GNS55" s="55"/>
      <c r="GNT55" s="55"/>
      <c r="GNU55" s="55"/>
      <c r="GNV55" s="55"/>
      <c r="GNW55" s="55"/>
      <c r="GNX55" s="55"/>
      <c r="GNY55" s="55"/>
      <c r="GNZ55" s="55"/>
      <c r="GOA55" s="55"/>
      <c r="GOB55" s="55"/>
      <c r="GOC55" s="55"/>
      <c r="GOD55" s="55"/>
      <c r="GOE55" s="55"/>
      <c r="GOF55" s="55"/>
      <c r="GOG55" s="55"/>
      <c r="GOH55" s="55"/>
      <c r="GOI55" s="55"/>
      <c r="GOJ55" s="55"/>
      <c r="GOK55" s="55"/>
      <c r="GOL55" s="55"/>
      <c r="GOM55" s="55"/>
      <c r="GON55" s="55"/>
      <c r="GOO55" s="55"/>
      <c r="GOP55" s="55"/>
      <c r="GOQ55" s="55"/>
      <c r="GOR55" s="55"/>
      <c r="GOS55" s="55"/>
      <c r="GOT55" s="55"/>
      <c r="GOU55" s="55"/>
      <c r="GOV55" s="55"/>
      <c r="GOW55" s="55"/>
      <c r="GOX55" s="55"/>
      <c r="GOY55" s="55"/>
      <c r="GOZ55" s="55"/>
      <c r="GPA55" s="55"/>
      <c r="GPB55" s="55"/>
      <c r="GPC55" s="55"/>
      <c r="GPD55" s="55"/>
      <c r="GPE55" s="55"/>
      <c r="GPF55" s="55"/>
      <c r="GPG55" s="55"/>
      <c r="GPH55" s="55"/>
      <c r="GPI55" s="55"/>
      <c r="GPJ55" s="55"/>
      <c r="GPK55" s="55"/>
      <c r="GPL55" s="55"/>
      <c r="GPM55" s="55"/>
      <c r="GPN55" s="55"/>
      <c r="GPO55" s="55"/>
      <c r="GPP55" s="55"/>
      <c r="GPQ55" s="55"/>
      <c r="GPR55" s="55"/>
      <c r="GPS55" s="55"/>
      <c r="GPT55" s="55"/>
      <c r="GPU55" s="55"/>
      <c r="GPV55" s="55"/>
      <c r="GPW55" s="55"/>
      <c r="GPX55" s="55"/>
      <c r="GPY55" s="55"/>
      <c r="GPZ55" s="55"/>
      <c r="GQA55" s="55"/>
      <c r="GQB55" s="55"/>
      <c r="GQC55" s="55"/>
      <c r="GQD55" s="55"/>
      <c r="GQE55" s="55"/>
      <c r="GQF55" s="55"/>
      <c r="GQG55" s="55"/>
      <c r="GQH55" s="55"/>
      <c r="GQI55" s="55"/>
      <c r="GQJ55" s="55"/>
      <c r="GQK55" s="55"/>
      <c r="GQL55" s="55"/>
      <c r="GQM55" s="55"/>
      <c r="GQN55" s="55"/>
      <c r="GQO55" s="55"/>
      <c r="GQP55" s="55"/>
      <c r="GQQ55" s="55"/>
      <c r="GQR55" s="55"/>
      <c r="GQS55" s="55"/>
      <c r="GQT55" s="55"/>
      <c r="GQU55" s="55"/>
      <c r="GQV55" s="55"/>
      <c r="GQW55" s="55"/>
      <c r="GQX55" s="55"/>
      <c r="GQY55" s="55"/>
      <c r="GQZ55" s="55"/>
      <c r="GRA55" s="55"/>
      <c r="GRB55" s="55"/>
      <c r="GRC55" s="55"/>
      <c r="GRD55" s="55"/>
      <c r="GRE55" s="55"/>
      <c r="GRF55" s="55"/>
      <c r="GRG55" s="55"/>
      <c r="GRH55" s="55"/>
      <c r="GRI55" s="55"/>
      <c r="GRJ55" s="55"/>
      <c r="GRK55" s="55"/>
      <c r="GRL55" s="55"/>
      <c r="GRM55" s="55"/>
      <c r="GRN55" s="55"/>
      <c r="GRO55" s="55"/>
      <c r="GRP55" s="55"/>
      <c r="GRQ55" s="55"/>
      <c r="GRR55" s="55"/>
      <c r="GRS55" s="55"/>
      <c r="GRT55" s="55"/>
      <c r="GRU55" s="55"/>
      <c r="GRV55" s="55"/>
      <c r="GRW55" s="55"/>
      <c r="GRX55" s="55"/>
      <c r="GRY55" s="55"/>
      <c r="GRZ55" s="55"/>
      <c r="GSA55" s="55"/>
      <c r="GSB55" s="55"/>
      <c r="GSC55" s="55"/>
      <c r="GSD55" s="55"/>
      <c r="GSE55" s="55"/>
      <c r="GSF55" s="55"/>
      <c r="GSG55" s="55"/>
      <c r="GSH55" s="55"/>
      <c r="GSI55" s="55"/>
      <c r="GSJ55" s="55"/>
      <c r="GSK55" s="55"/>
      <c r="GSL55" s="55"/>
      <c r="GSM55" s="55"/>
      <c r="GSN55" s="55"/>
      <c r="GSO55" s="55"/>
      <c r="GSP55" s="55"/>
      <c r="GSQ55" s="55"/>
      <c r="GSR55" s="55"/>
      <c r="GSS55" s="55"/>
      <c r="GST55" s="55"/>
      <c r="GSU55" s="55"/>
      <c r="GSV55" s="55"/>
      <c r="GSW55" s="55"/>
      <c r="GSX55" s="55"/>
      <c r="GSY55" s="55"/>
      <c r="GSZ55" s="55"/>
      <c r="GTA55" s="55"/>
      <c r="GTB55" s="55"/>
      <c r="GTC55" s="55"/>
      <c r="GTD55" s="55"/>
      <c r="GTE55" s="55"/>
      <c r="GTF55" s="55"/>
      <c r="GTG55" s="55"/>
      <c r="GTH55" s="55"/>
      <c r="GTI55" s="55"/>
      <c r="GTJ55" s="55"/>
      <c r="GTK55" s="55"/>
      <c r="GTL55" s="55"/>
      <c r="GTM55" s="55"/>
      <c r="GTN55" s="55"/>
      <c r="GTO55" s="55"/>
      <c r="GTP55" s="55"/>
      <c r="GTQ55" s="55"/>
      <c r="GTR55" s="55"/>
      <c r="GTS55" s="55"/>
      <c r="GTT55" s="55"/>
      <c r="GTU55" s="55"/>
      <c r="GTV55" s="55"/>
      <c r="GTW55" s="55"/>
      <c r="GTX55" s="55"/>
      <c r="GTY55" s="55"/>
      <c r="GTZ55" s="55"/>
      <c r="GUA55" s="55"/>
      <c r="GUB55" s="55"/>
      <c r="GUC55" s="55"/>
      <c r="GUD55" s="55"/>
      <c r="GUE55" s="55"/>
      <c r="GUF55" s="55"/>
      <c r="GUG55" s="55"/>
      <c r="GUH55" s="55"/>
      <c r="GUI55" s="55"/>
      <c r="GUJ55" s="55"/>
      <c r="GUK55" s="55"/>
      <c r="GUL55" s="55"/>
      <c r="GUM55" s="55"/>
      <c r="GUN55" s="55"/>
      <c r="GUO55" s="55"/>
      <c r="GUP55" s="55"/>
      <c r="GUQ55" s="55"/>
      <c r="GUR55" s="55"/>
      <c r="GUS55" s="55"/>
      <c r="GUT55" s="55"/>
      <c r="GUU55" s="55"/>
      <c r="GUV55" s="55"/>
      <c r="GUW55" s="55"/>
      <c r="GUX55" s="55"/>
      <c r="GUY55" s="55"/>
      <c r="GUZ55" s="55"/>
      <c r="GVA55" s="55"/>
      <c r="GVB55" s="55"/>
      <c r="GVC55" s="55"/>
      <c r="GVD55" s="55"/>
      <c r="GVE55" s="55"/>
      <c r="GVF55" s="55"/>
      <c r="GVG55" s="55"/>
      <c r="GVH55" s="55"/>
      <c r="GVI55" s="55"/>
      <c r="GVJ55" s="55"/>
      <c r="GVK55" s="55"/>
      <c r="GVL55" s="55"/>
      <c r="GVM55" s="55"/>
      <c r="GVN55" s="55"/>
      <c r="GVO55" s="55"/>
      <c r="GVP55" s="55"/>
      <c r="GVQ55" s="55"/>
      <c r="GVR55" s="55"/>
      <c r="GVS55" s="55"/>
      <c r="GVT55" s="55"/>
      <c r="GVU55" s="55"/>
      <c r="GVV55" s="55"/>
      <c r="GVW55" s="55"/>
      <c r="GVX55" s="55"/>
      <c r="GVY55" s="55"/>
      <c r="GVZ55" s="55"/>
      <c r="GWA55" s="55"/>
      <c r="GWB55" s="55"/>
      <c r="GWC55" s="55"/>
      <c r="GWD55" s="55"/>
      <c r="GWE55" s="55"/>
      <c r="GWF55" s="55"/>
      <c r="GWG55" s="55"/>
      <c r="GWH55" s="55"/>
      <c r="GWI55" s="55"/>
      <c r="GWJ55" s="55"/>
      <c r="GWK55" s="55"/>
      <c r="GWL55" s="55"/>
      <c r="GWM55" s="55"/>
      <c r="GWN55" s="55"/>
      <c r="GWO55" s="55"/>
      <c r="GWP55" s="55"/>
      <c r="GWQ55" s="55"/>
      <c r="GWR55" s="55"/>
      <c r="GWS55" s="55"/>
      <c r="GWT55" s="55"/>
      <c r="GWU55" s="55"/>
      <c r="GWV55" s="55"/>
      <c r="GWW55" s="55"/>
      <c r="GWX55" s="55"/>
      <c r="GWY55" s="55"/>
      <c r="GWZ55" s="55"/>
      <c r="GXA55" s="55"/>
      <c r="GXB55" s="55"/>
      <c r="GXC55" s="55"/>
      <c r="GXD55" s="55"/>
      <c r="GXE55" s="55"/>
      <c r="GXF55" s="55"/>
      <c r="GXG55" s="55"/>
      <c r="GXH55" s="55"/>
      <c r="GXI55" s="55"/>
      <c r="GXJ55" s="55"/>
      <c r="GXK55" s="55"/>
      <c r="GXL55" s="55"/>
      <c r="GXM55" s="55"/>
      <c r="GXN55" s="55"/>
      <c r="GXO55" s="55"/>
      <c r="GXP55" s="55"/>
      <c r="GXQ55" s="55"/>
      <c r="GXR55" s="55"/>
      <c r="GXS55" s="55"/>
      <c r="GXT55" s="55"/>
      <c r="GXU55" s="55"/>
      <c r="GXV55" s="55"/>
      <c r="GXW55" s="55"/>
      <c r="GXX55" s="55"/>
      <c r="GXY55" s="55"/>
      <c r="GXZ55" s="55"/>
      <c r="GYA55" s="55"/>
      <c r="GYB55" s="55"/>
      <c r="GYC55" s="55"/>
      <c r="GYD55" s="55"/>
      <c r="GYE55" s="55"/>
      <c r="GYF55" s="55"/>
      <c r="GYG55" s="55"/>
      <c r="GYH55" s="55"/>
      <c r="GYI55" s="55"/>
      <c r="GYJ55" s="55"/>
      <c r="GYK55" s="55"/>
      <c r="GYL55" s="55"/>
      <c r="GYM55" s="55"/>
      <c r="GYN55" s="55"/>
      <c r="GYO55" s="55"/>
      <c r="GYP55" s="55"/>
      <c r="GYQ55" s="55"/>
      <c r="GYR55" s="55"/>
      <c r="GYS55" s="55"/>
      <c r="GYT55" s="55"/>
      <c r="GYU55" s="55"/>
      <c r="GYV55" s="55"/>
      <c r="GYW55" s="55"/>
      <c r="GYX55" s="55"/>
      <c r="GYY55" s="55"/>
      <c r="GYZ55" s="55"/>
      <c r="GZA55" s="55"/>
      <c r="GZB55" s="55"/>
      <c r="GZC55" s="55"/>
      <c r="GZD55" s="55"/>
      <c r="GZE55" s="55"/>
      <c r="GZF55" s="55"/>
      <c r="GZG55" s="55"/>
      <c r="GZH55" s="55"/>
      <c r="GZI55" s="55"/>
      <c r="GZJ55" s="55"/>
      <c r="GZK55" s="55"/>
      <c r="GZL55" s="55"/>
      <c r="GZM55" s="55"/>
      <c r="GZN55" s="55"/>
      <c r="GZO55" s="55"/>
      <c r="GZP55" s="55"/>
      <c r="GZQ55" s="55"/>
      <c r="GZR55" s="55"/>
      <c r="GZS55" s="55"/>
      <c r="GZT55" s="55"/>
      <c r="GZU55" s="55"/>
      <c r="GZV55" s="55"/>
      <c r="GZW55" s="55"/>
      <c r="GZX55" s="55"/>
      <c r="GZY55" s="55"/>
      <c r="GZZ55" s="55"/>
      <c r="HAA55" s="55"/>
      <c r="HAB55" s="55"/>
      <c r="HAC55" s="55"/>
      <c r="HAD55" s="55"/>
      <c r="HAE55" s="55"/>
      <c r="HAF55" s="55"/>
      <c r="HAG55" s="55"/>
      <c r="HAH55" s="55"/>
      <c r="HAI55" s="55"/>
      <c r="HAJ55" s="55"/>
      <c r="HAK55" s="55"/>
      <c r="HAL55" s="55"/>
      <c r="HAM55" s="55"/>
      <c r="HAN55" s="55"/>
      <c r="HAO55" s="55"/>
      <c r="HAP55" s="55"/>
      <c r="HAQ55" s="55"/>
      <c r="HAR55" s="55"/>
      <c r="HAS55" s="55"/>
      <c r="HAT55" s="55"/>
      <c r="HAU55" s="55"/>
      <c r="HAV55" s="55"/>
      <c r="HAW55" s="55"/>
      <c r="HAX55" s="55"/>
      <c r="HAY55" s="55"/>
      <c r="HAZ55" s="55"/>
      <c r="HBA55" s="55"/>
      <c r="HBB55" s="55"/>
      <c r="HBC55" s="55"/>
      <c r="HBD55" s="55"/>
      <c r="HBE55" s="55"/>
      <c r="HBF55" s="55"/>
      <c r="HBG55" s="55"/>
      <c r="HBH55" s="55"/>
      <c r="HBI55" s="55"/>
      <c r="HBJ55" s="55"/>
      <c r="HBK55" s="55"/>
      <c r="HBL55" s="55"/>
      <c r="HBM55" s="55"/>
      <c r="HBN55" s="55"/>
      <c r="HBO55" s="55"/>
      <c r="HBP55" s="55"/>
      <c r="HBQ55" s="55"/>
      <c r="HBR55" s="55"/>
      <c r="HBS55" s="55"/>
      <c r="HBT55" s="55"/>
      <c r="HBU55" s="55"/>
      <c r="HBV55" s="55"/>
      <c r="HBW55" s="55"/>
      <c r="HBX55" s="55"/>
      <c r="HBY55" s="55"/>
      <c r="HBZ55" s="55"/>
      <c r="HCA55" s="55"/>
      <c r="HCB55" s="55"/>
      <c r="HCC55" s="55"/>
      <c r="HCD55" s="55"/>
      <c r="HCE55" s="55"/>
      <c r="HCF55" s="55"/>
      <c r="HCG55" s="55"/>
      <c r="HCH55" s="55"/>
      <c r="HCI55" s="55"/>
      <c r="HCJ55" s="55"/>
      <c r="HCK55" s="55"/>
      <c r="HCL55" s="55"/>
      <c r="HCM55" s="55"/>
      <c r="HCN55" s="55"/>
      <c r="HCO55" s="55"/>
      <c r="HCP55" s="55"/>
      <c r="HCQ55" s="55"/>
      <c r="HCR55" s="55"/>
      <c r="HCS55" s="55"/>
      <c r="HCT55" s="55"/>
      <c r="HCU55" s="55"/>
      <c r="HCV55" s="55"/>
      <c r="HCW55" s="55"/>
      <c r="HCX55" s="55"/>
      <c r="HCY55" s="55"/>
      <c r="HCZ55" s="55"/>
      <c r="HDA55" s="55"/>
      <c r="HDB55" s="55"/>
      <c r="HDC55" s="55"/>
      <c r="HDD55" s="55"/>
      <c r="HDE55" s="55"/>
      <c r="HDF55" s="55"/>
      <c r="HDG55" s="55"/>
      <c r="HDH55" s="55"/>
      <c r="HDI55" s="55"/>
      <c r="HDJ55" s="55"/>
      <c r="HDK55" s="55"/>
      <c r="HDL55" s="55"/>
      <c r="HDM55" s="55"/>
      <c r="HDN55" s="55"/>
      <c r="HDO55" s="55"/>
      <c r="HDP55" s="55"/>
      <c r="HDQ55" s="55"/>
      <c r="HDR55" s="55"/>
      <c r="HDS55" s="55"/>
      <c r="HDT55" s="55"/>
      <c r="HDU55" s="55"/>
      <c r="HDV55" s="55"/>
      <c r="HDW55" s="55"/>
      <c r="HDX55" s="55"/>
      <c r="HDY55" s="55"/>
      <c r="HDZ55" s="55"/>
      <c r="HEA55" s="55"/>
      <c r="HEB55" s="55"/>
      <c r="HEC55" s="55"/>
      <c r="HED55" s="55"/>
      <c r="HEE55" s="55"/>
      <c r="HEF55" s="55"/>
      <c r="HEG55" s="55"/>
      <c r="HEH55" s="55"/>
      <c r="HEI55" s="55"/>
      <c r="HEJ55" s="55"/>
      <c r="HEK55" s="55"/>
      <c r="HEL55" s="55"/>
      <c r="HEM55" s="55"/>
      <c r="HEN55" s="55"/>
      <c r="HEO55" s="55"/>
      <c r="HEP55" s="55"/>
      <c r="HEQ55" s="55"/>
      <c r="HER55" s="55"/>
      <c r="HES55" s="55"/>
      <c r="HET55" s="55"/>
      <c r="HEU55" s="55"/>
      <c r="HEV55" s="55"/>
      <c r="HEW55" s="55"/>
      <c r="HEX55" s="55"/>
      <c r="HEY55" s="55"/>
      <c r="HEZ55" s="55"/>
      <c r="HFA55" s="55"/>
      <c r="HFB55" s="55"/>
      <c r="HFC55" s="55"/>
      <c r="HFD55" s="55"/>
      <c r="HFE55" s="55"/>
      <c r="HFF55" s="55"/>
      <c r="HFG55" s="55"/>
      <c r="HFH55" s="55"/>
      <c r="HFI55" s="55"/>
      <c r="HFJ55" s="55"/>
      <c r="HFK55" s="55"/>
      <c r="HFL55" s="55"/>
      <c r="HFM55" s="55"/>
      <c r="HFN55" s="55"/>
      <c r="HFO55" s="55"/>
      <c r="HFP55" s="55"/>
      <c r="HFQ55" s="55"/>
      <c r="HFR55" s="55"/>
      <c r="HFS55" s="55"/>
      <c r="HFT55" s="55"/>
      <c r="HFU55" s="55"/>
      <c r="HFV55" s="55"/>
      <c r="HFW55" s="55"/>
      <c r="HFX55" s="55"/>
      <c r="HFY55" s="55"/>
      <c r="HFZ55" s="55"/>
      <c r="HGA55" s="55"/>
      <c r="HGB55" s="55"/>
      <c r="HGC55" s="55"/>
      <c r="HGD55" s="55"/>
      <c r="HGE55" s="55"/>
      <c r="HGF55" s="55"/>
      <c r="HGG55" s="55"/>
      <c r="HGH55" s="55"/>
      <c r="HGI55" s="55"/>
      <c r="HGJ55" s="55"/>
      <c r="HGK55" s="55"/>
      <c r="HGL55" s="55"/>
      <c r="HGM55" s="55"/>
      <c r="HGN55" s="55"/>
      <c r="HGO55" s="55"/>
      <c r="HGP55" s="55"/>
      <c r="HGQ55" s="55"/>
      <c r="HGR55" s="55"/>
      <c r="HGS55" s="55"/>
      <c r="HGT55" s="55"/>
      <c r="HGU55" s="55"/>
      <c r="HGV55" s="55"/>
      <c r="HGW55" s="55"/>
      <c r="HGX55" s="55"/>
      <c r="HGY55" s="55"/>
      <c r="HGZ55" s="55"/>
      <c r="HHA55" s="55"/>
      <c r="HHB55" s="55"/>
      <c r="HHC55" s="55"/>
      <c r="HHD55" s="55"/>
      <c r="HHE55" s="55"/>
      <c r="HHF55" s="55"/>
      <c r="HHG55" s="55"/>
      <c r="HHH55" s="55"/>
      <c r="HHI55" s="55"/>
      <c r="HHJ55" s="55"/>
      <c r="HHK55" s="55"/>
      <c r="HHL55" s="55"/>
      <c r="HHM55" s="55"/>
      <c r="HHN55" s="55"/>
      <c r="HHO55" s="55"/>
      <c r="HHP55" s="55"/>
      <c r="HHQ55" s="55"/>
      <c r="HHR55" s="55"/>
      <c r="HHS55" s="55"/>
      <c r="HHT55" s="55"/>
      <c r="HHU55" s="55"/>
      <c r="HHV55" s="55"/>
      <c r="HHW55" s="55"/>
      <c r="HHX55" s="55"/>
      <c r="HHY55" s="55"/>
      <c r="HHZ55" s="55"/>
      <c r="HIA55" s="55"/>
      <c r="HIB55" s="55"/>
      <c r="HIC55" s="55"/>
      <c r="HID55" s="55"/>
      <c r="HIE55" s="55"/>
      <c r="HIF55" s="55"/>
      <c r="HIG55" s="55"/>
      <c r="HIH55" s="55"/>
      <c r="HII55" s="55"/>
      <c r="HIJ55" s="55"/>
      <c r="HIK55" s="55"/>
      <c r="HIL55" s="55"/>
      <c r="HIM55" s="55"/>
      <c r="HIN55" s="55"/>
      <c r="HIO55" s="55"/>
      <c r="HIP55" s="55"/>
      <c r="HIQ55" s="55"/>
      <c r="HIR55" s="55"/>
      <c r="HIS55" s="55"/>
      <c r="HIT55" s="55"/>
      <c r="HIU55" s="55"/>
      <c r="HIV55" s="55"/>
      <c r="HIW55" s="55"/>
      <c r="HIX55" s="55"/>
      <c r="HIY55" s="55"/>
      <c r="HIZ55" s="55"/>
      <c r="HJA55" s="55"/>
      <c r="HJB55" s="55"/>
      <c r="HJC55" s="55"/>
      <c r="HJD55" s="55"/>
      <c r="HJE55" s="55"/>
      <c r="HJF55" s="55"/>
      <c r="HJG55" s="55"/>
      <c r="HJH55" s="55"/>
      <c r="HJI55" s="55"/>
      <c r="HJJ55" s="55"/>
      <c r="HJK55" s="55"/>
      <c r="HJL55" s="55"/>
      <c r="HJM55" s="55"/>
      <c r="HJN55" s="55"/>
      <c r="HJO55" s="55"/>
      <c r="HJP55" s="55"/>
      <c r="HJQ55" s="55"/>
      <c r="HJR55" s="55"/>
      <c r="HJS55" s="55"/>
      <c r="HJT55" s="55"/>
      <c r="HJU55" s="55"/>
      <c r="HJV55" s="55"/>
      <c r="HJW55" s="55"/>
      <c r="HJX55" s="55"/>
      <c r="HJY55" s="55"/>
      <c r="HJZ55" s="55"/>
      <c r="HKA55" s="55"/>
      <c r="HKB55" s="55"/>
      <c r="HKC55" s="55"/>
      <c r="HKD55" s="55"/>
      <c r="HKE55" s="55"/>
      <c r="HKF55" s="55"/>
      <c r="HKG55" s="55"/>
      <c r="HKH55" s="55"/>
      <c r="HKI55" s="55"/>
      <c r="HKJ55" s="55"/>
      <c r="HKK55" s="55"/>
      <c r="HKL55" s="55"/>
      <c r="HKM55" s="55"/>
      <c r="HKN55" s="55"/>
      <c r="HKO55" s="55"/>
      <c r="HKP55" s="55"/>
      <c r="HKQ55" s="55"/>
      <c r="HKR55" s="55"/>
      <c r="HKS55" s="55"/>
      <c r="HKT55" s="55"/>
      <c r="HKU55" s="55"/>
      <c r="HKV55" s="55"/>
      <c r="HKW55" s="55"/>
      <c r="HKX55" s="55"/>
      <c r="HKY55" s="55"/>
      <c r="HKZ55" s="55"/>
      <c r="HLA55" s="55"/>
      <c r="HLB55" s="55"/>
      <c r="HLC55" s="55"/>
      <c r="HLD55" s="55"/>
      <c r="HLE55" s="55"/>
      <c r="HLF55" s="55"/>
      <c r="HLG55" s="55"/>
      <c r="HLH55" s="55"/>
      <c r="HLI55" s="55"/>
      <c r="HLJ55" s="55"/>
      <c r="HLK55" s="55"/>
      <c r="HLL55" s="55"/>
      <c r="HLM55" s="55"/>
      <c r="HLN55" s="55"/>
      <c r="HLO55" s="55"/>
      <c r="HLP55" s="55"/>
      <c r="HLQ55" s="55"/>
      <c r="HLR55" s="55"/>
      <c r="HLS55" s="55"/>
      <c r="HLT55" s="55"/>
      <c r="HLU55" s="55"/>
      <c r="HLV55" s="55"/>
      <c r="HLW55" s="55"/>
      <c r="HLX55" s="55"/>
      <c r="HLY55" s="55"/>
      <c r="HLZ55" s="55"/>
      <c r="HMA55" s="55"/>
      <c r="HMB55" s="55"/>
      <c r="HMC55" s="55"/>
      <c r="HMD55" s="55"/>
      <c r="HME55" s="55"/>
      <c r="HMF55" s="55"/>
      <c r="HMG55" s="55"/>
      <c r="HMH55" s="55"/>
      <c r="HMI55" s="55"/>
      <c r="HMJ55" s="55"/>
      <c r="HMK55" s="55"/>
      <c r="HML55" s="55"/>
      <c r="HMM55" s="55"/>
      <c r="HMN55" s="55"/>
      <c r="HMO55" s="55"/>
      <c r="HMP55" s="55"/>
      <c r="HMQ55" s="55"/>
      <c r="HMR55" s="55"/>
      <c r="HMS55" s="55"/>
      <c r="HMT55" s="55"/>
      <c r="HMU55" s="55"/>
      <c r="HMV55" s="55"/>
      <c r="HMW55" s="55"/>
      <c r="HMX55" s="55"/>
      <c r="HMY55" s="55"/>
      <c r="HMZ55" s="55"/>
      <c r="HNA55" s="55"/>
      <c r="HNB55" s="55"/>
      <c r="HNC55" s="55"/>
      <c r="HND55" s="55"/>
      <c r="HNE55" s="55"/>
      <c r="HNF55" s="55"/>
      <c r="HNG55" s="55"/>
      <c r="HNH55" s="55"/>
      <c r="HNI55" s="55"/>
      <c r="HNJ55" s="55"/>
      <c r="HNK55" s="55"/>
      <c r="HNL55" s="55"/>
      <c r="HNM55" s="55"/>
      <c r="HNN55" s="55"/>
      <c r="HNO55" s="55"/>
      <c r="HNP55" s="55"/>
      <c r="HNQ55" s="55"/>
      <c r="HNR55" s="55"/>
      <c r="HNS55" s="55"/>
      <c r="HNT55" s="55"/>
      <c r="HNU55" s="55"/>
      <c r="HNV55" s="55"/>
      <c r="HNW55" s="55"/>
      <c r="HNX55" s="55"/>
      <c r="HNY55" s="55"/>
      <c r="HNZ55" s="55"/>
      <c r="HOA55" s="55"/>
      <c r="HOB55" s="55"/>
      <c r="HOC55" s="55"/>
      <c r="HOD55" s="55"/>
      <c r="HOE55" s="55"/>
      <c r="HOF55" s="55"/>
      <c r="HOG55" s="55"/>
      <c r="HOH55" s="55"/>
      <c r="HOI55" s="55"/>
      <c r="HOJ55" s="55"/>
      <c r="HOK55" s="55"/>
      <c r="HOL55" s="55"/>
      <c r="HOM55" s="55"/>
      <c r="HON55" s="55"/>
      <c r="HOO55" s="55"/>
      <c r="HOP55" s="55"/>
      <c r="HOQ55" s="55"/>
      <c r="HOR55" s="55"/>
      <c r="HOS55" s="55"/>
      <c r="HOT55" s="55"/>
      <c r="HOU55" s="55"/>
      <c r="HOV55" s="55"/>
      <c r="HOW55" s="55"/>
      <c r="HOX55" s="55"/>
      <c r="HOY55" s="55"/>
      <c r="HOZ55" s="55"/>
      <c r="HPA55" s="55"/>
      <c r="HPB55" s="55"/>
      <c r="HPC55" s="55"/>
      <c r="HPD55" s="55"/>
      <c r="HPE55" s="55"/>
      <c r="HPF55" s="55"/>
      <c r="HPG55" s="55"/>
      <c r="HPH55" s="55"/>
      <c r="HPI55" s="55"/>
      <c r="HPJ55" s="55"/>
      <c r="HPK55" s="55"/>
      <c r="HPL55" s="55"/>
      <c r="HPM55" s="55"/>
      <c r="HPN55" s="55"/>
      <c r="HPO55" s="55"/>
      <c r="HPP55" s="55"/>
      <c r="HPQ55" s="55"/>
      <c r="HPR55" s="55"/>
      <c r="HPS55" s="55"/>
      <c r="HPT55" s="55"/>
      <c r="HPU55" s="55"/>
      <c r="HPV55" s="55"/>
      <c r="HPW55" s="55"/>
      <c r="HPX55" s="55"/>
      <c r="HPY55" s="55"/>
      <c r="HPZ55" s="55"/>
      <c r="HQA55" s="55"/>
      <c r="HQB55" s="55"/>
      <c r="HQC55" s="55"/>
      <c r="HQD55" s="55"/>
      <c r="HQE55" s="55"/>
      <c r="HQF55" s="55"/>
      <c r="HQG55" s="55"/>
      <c r="HQH55" s="55"/>
      <c r="HQI55" s="55"/>
      <c r="HQJ55" s="55"/>
      <c r="HQK55" s="55"/>
      <c r="HQL55" s="55"/>
      <c r="HQM55" s="55"/>
      <c r="HQN55" s="55"/>
      <c r="HQO55" s="55"/>
      <c r="HQP55" s="55"/>
      <c r="HQQ55" s="55"/>
      <c r="HQR55" s="55"/>
      <c r="HQS55" s="55"/>
      <c r="HQT55" s="55"/>
      <c r="HQU55" s="55"/>
      <c r="HQV55" s="55"/>
      <c r="HQW55" s="55"/>
      <c r="HQX55" s="55"/>
      <c r="HQY55" s="55"/>
      <c r="HQZ55" s="55"/>
      <c r="HRA55" s="55"/>
      <c r="HRB55" s="55"/>
      <c r="HRC55" s="55"/>
      <c r="HRD55" s="55"/>
      <c r="HRE55" s="55"/>
      <c r="HRF55" s="55"/>
      <c r="HRG55" s="55"/>
      <c r="HRH55" s="55"/>
      <c r="HRI55" s="55"/>
      <c r="HRJ55" s="55"/>
      <c r="HRK55" s="55"/>
      <c r="HRL55" s="55"/>
      <c r="HRM55" s="55"/>
      <c r="HRN55" s="55"/>
      <c r="HRO55" s="55"/>
      <c r="HRP55" s="55"/>
      <c r="HRQ55" s="55"/>
      <c r="HRR55" s="55"/>
      <c r="HRS55" s="55"/>
      <c r="HRT55" s="55"/>
      <c r="HRU55" s="55"/>
      <c r="HRV55" s="55"/>
      <c r="HRW55" s="55"/>
      <c r="HRX55" s="55"/>
      <c r="HRY55" s="55"/>
      <c r="HRZ55" s="55"/>
      <c r="HSA55" s="55"/>
      <c r="HSB55" s="55"/>
      <c r="HSC55" s="55"/>
      <c r="HSD55" s="55"/>
      <c r="HSE55" s="55"/>
      <c r="HSF55" s="55"/>
      <c r="HSG55" s="55"/>
      <c r="HSH55" s="55"/>
      <c r="HSI55" s="55"/>
      <c r="HSJ55" s="55"/>
      <c r="HSK55" s="55"/>
      <c r="HSL55" s="55"/>
      <c r="HSM55" s="55"/>
      <c r="HSN55" s="55"/>
      <c r="HSO55" s="55"/>
      <c r="HSP55" s="55"/>
      <c r="HSQ55" s="55"/>
      <c r="HSR55" s="55"/>
      <c r="HSS55" s="55"/>
      <c r="HST55" s="55"/>
      <c r="HSU55" s="55"/>
      <c r="HSV55" s="55"/>
      <c r="HSW55" s="55"/>
      <c r="HSX55" s="55"/>
      <c r="HSY55" s="55"/>
      <c r="HSZ55" s="55"/>
      <c r="HTA55" s="55"/>
      <c r="HTB55" s="55"/>
      <c r="HTC55" s="55"/>
      <c r="HTD55" s="55"/>
      <c r="HTE55" s="55"/>
      <c r="HTF55" s="55"/>
      <c r="HTG55" s="55"/>
      <c r="HTH55" s="55"/>
      <c r="HTI55" s="55"/>
      <c r="HTJ55" s="55"/>
      <c r="HTK55" s="55"/>
      <c r="HTL55" s="55"/>
      <c r="HTM55" s="55"/>
      <c r="HTN55" s="55"/>
      <c r="HTO55" s="55"/>
      <c r="HTP55" s="55"/>
      <c r="HTQ55" s="55"/>
      <c r="HTR55" s="55"/>
      <c r="HTS55" s="55"/>
      <c r="HTT55" s="55"/>
      <c r="HTU55" s="55"/>
      <c r="HTV55" s="55"/>
      <c r="HTW55" s="55"/>
      <c r="HTX55" s="55"/>
      <c r="HTY55" s="55"/>
      <c r="HTZ55" s="55"/>
      <c r="HUA55" s="55"/>
      <c r="HUB55" s="55"/>
      <c r="HUC55" s="55"/>
      <c r="HUD55" s="55"/>
      <c r="HUE55" s="55"/>
      <c r="HUF55" s="55"/>
      <c r="HUG55" s="55"/>
      <c r="HUH55" s="55"/>
      <c r="HUI55" s="55"/>
      <c r="HUJ55" s="55"/>
      <c r="HUK55" s="55"/>
      <c r="HUL55" s="55"/>
      <c r="HUM55" s="55"/>
      <c r="HUN55" s="55"/>
      <c r="HUO55" s="55"/>
      <c r="HUP55" s="55"/>
      <c r="HUQ55" s="55"/>
      <c r="HUR55" s="55"/>
      <c r="HUS55" s="55"/>
      <c r="HUT55" s="55"/>
      <c r="HUU55" s="55"/>
      <c r="HUV55" s="55"/>
      <c r="HUW55" s="55"/>
      <c r="HUX55" s="55"/>
      <c r="HUY55" s="55"/>
      <c r="HUZ55" s="55"/>
      <c r="HVA55" s="55"/>
      <c r="HVB55" s="55"/>
      <c r="HVC55" s="55"/>
      <c r="HVD55" s="55"/>
      <c r="HVE55" s="55"/>
      <c r="HVF55" s="55"/>
      <c r="HVG55" s="55"/>
      <c r="HVH55" s="55"/>
      <c r="HVI55" s="55"/>
      <c r="HVJ55" s="55"/>
      <c r="HVK55" s="55"/>
      <c r="HVL55" s="55"/>
      <c r="HVM55" s="55"/>
      <c r="HVN55" s="55"/>
      <c r="HVO55" s="55"/>
      <c r="HVP55" s="55"/>
      <c r="HVQ55" s="55"/>
      <c r="HVR55" s="55"/>
      <c r="HVS55" s="55"/>
      <c r="HVT55" s="55"/>
      <c r="HVU55" s="55"/>
      <c r="HVV55" s="55"/>
      <c r="HVW55" s="55"/>
      <c r="HVX55" s="55"/>
      <c r="HVY55" s="55"/>
      <c r="HVZ55" s="55"/>
      <c r="HWA55" s="55"/>
      <c r="HWB55" s="55"/>
      <c r="HWC55" s="55"/>
      <c r="HWD55" s="55"/>
      <c r="HWE55" s="55"/>
      <c r="HWF55" s="55"/>
      <c r="HWG55" s="55"/>
      <c r="HWH55" s="55"/>
      <c r="HWI55" s="55"/>
      <c r="HWJ55" s="55"/>
      <c r="HWK55" s="55"/>
      <c r="HWL55" s="55"/>
      <c r="HWM55" s="55"/>
      <c r="HWN55" s="55"/>
      <c r="HWO55" s="55"/>
      <c r="HWP55" s="55"/>
      <c r="HWQ55" s="55"/>
      <c r="HWR55" s="55"/>
      <c r="HWS55" s="55"/>
      <c r="HWT55" s="55"/>
      <c r="HWU55" s="55"/>
      <c r="HWV55" s="55"/>
      <c r="HWW55" s="55"/>
      <c r="HWX55" s="55"/>
      <c r="HWY55" s="55"/>
      <c r="HWZ55" s="55"/>
      <c r="HXA55" s="55"/>
      <c r="HXB55" s="55"/>
      <c r="HXC55" s="55"/>
      <c r="HXD55" s="55"/>
      <c r="HXE55" s="55"/>
      <c r="HXF55" s="55"/>
      <c r="HXG55" s="55"/>
      <c r="HXH55" s="55"/>
      <c r="HXI55" s="55"/>
      <c r="HXJ55" s="55"/>
      <c r="HXK55" s="55"/>
      <c r="HXL55" s="55"/>
      <c r="HXM55" s="55"/>
      <c r="HXN55" s="55"/>
      <c r="HXO55" s="55"/>
      <c r="HXP55" s="55"/>
      <c r="HXQ55" s="55"/>
      <c r="HXR55" s="55"/>
      <c r="HXS55" s="55"/>
      <c r="HXT55" s="55"/>
      <c r="HXU55" s="55"/>
      <c r="HXV55" s="55"/>
      <c r="HXW55" s="55"/>
      <c r="HXX55" s="55"/>
      <c r="HXY55" s="55"/>
      <c r="HXZ55" s="55"/>
      <c r="HYA55" s="55"/>
      <c r="HYB55" s="55"/>
      <c r="HYC55" s="55"/>
      <c r="HYD55" s="55"/>
      <c r="HYE55" s="55"/>
      <c r="HYF55" s="55"/>
      <c r="HYG55" s="55"/>
      <c r="HYH55" s="55"/>
      <c r="HYI55" s="55"/>
      <c r="HYJ55" s="55"/>
      <c r="HYK55" s="55"/>
      <c r="HYL55" s="55"/>
      <c r="HYM55" s="55"/>
      <c r="HYN55" s="55"/>
      <c r="HYO55" s="55"/>
      <c r="HYP55" s="55"/>
      <c r="HYQ55" s="55"/>
      <c r="HYR55" s="55"/>
      <c r="HYS55" s="55"/>
      <c r="HYT55" s="55"/>
      <c r="HYU55" s="55"/>
      <c r="HYV55" s="55"/>
      <c r="HYW55" s="55"/>
      <c r="HYX55" s="55"/>
      <c r="HYY55" s="55"/>
      <c r="HYZ55" s="55"/>
      <c r="HZA55" s="55"/>
      <c r="HZB55" s="55"/>
      <c r="HZC55" s="55"/>
      <c r="HZD55" s="55"/>
      <c r="HZE55" s="55"/>
      <c r="HZF55" s="55"/>
      <c r="HZG55" s="55"/>
      <c r="HZH55" s="55"/>
      <c r="HZI55" s="55"/>
      <c r="HZJ55" s="55"/>
      <c r="HZK55" s="55"/>
      <c r="HZL55" s="55"/>
      <c r="HZM55" s="55"/>
      <c r="HZN55" s="55"/>
      <c r="HZO55" s="55"/>
      <c r="HZP55" s="55"/>
      <c r="HZQ55" s="55"/>
      <c r="HZR55" s="55"/>
      <c r="HZS55" s="55"/>
      <c r="HZT55" s="55"/>
      <c r="HZU55" s="55"/>
      <c r="HZV55" s="55"/>
      <c r="HZW55" s="55"/>
      <c r="HZX55" s="55"/>
      <c r="HZY55" s="55"/>
      <c r="HZZ55" s="55"/>
      <c r="IAA55" s="55"/>
      <c r="IAB55" s="55"/>
      <c r="IAC55" s="55"/>
      <c r="IAD55" s="55"/>
      <c r="IAE55" s="55"/>
      <c r="IAF55" s="55"/>
      <c r="IAG55" s="55"/>
      <c r="IAH55" s="55"/>
      <c r="IAI55" s="55"/>
      <c r="IAJ55" s="55"/>
      <c r="IAK55" s="55"/>
      <c r="IAL55" s="55"/>
      <c r="IAM55" s="55"/>
      <c r="IAN55" s="55"/>
      <c r="IAO55" s="55"/>
      <c r="IAP55" s="55"/>
      <c r="IAQ55" s="55"/>
      <c r="IAR55" s="55"/>
      <c r="IAS55" s="55"/>
      <c r="IAT55" s="55"/>
      <c r="IAU55" s="55"/>
      <c r="IAV55" s="55"/>
      <c r="IAW55" s="55"/>
      <c r="IAX55" s="55"/>
      <c r="IAY55" s="55"/>
      <c r="IAZ55" s="55"/>
      <c r="IBA55" s="55"/>
      <c r="IBB55" s="55"/>
      <c r="IBC55" s="55"/>
      <c r="IBD55" s="55"/>
      <c r="IBE55" s="55"/>
      <c r="IBF55" s="55"/>
      <c r="IBG55" s="55"/>
      <c r="IBH55" s="55"/>
      <c r="IBI55" s="55"/>
      <c r="IBJ55" s="55"/>
      <c r="IBK55" s="55"/>
      <c r="IBL55" s="55"/>
      <c r="IBM55" s="55"/>
      <c r="IBN55" s="55"/>
      <c r="IBO55" s="55"/>
      <c r="IBP55" s="55"/>
      <c r="IBQ55" s="55"/>
      <c r="IBR55" s="55"/>
      <c r="IBS55" s="55"/>
      <c r="IBT55" s="55"/>
      <c r="IBU55" s="55"/>
      <c r="IBV55" s="55"/>
      <c r="IBW55" s="55"/>
      <c r="IBX55" s="55"/>
      <c r="IBY55" s="55"/>
      <c r="IBZ55" s="55"/>
      <c r="ICA55" s="55"/>
      <c r="ICB55" s="55"/>
      <c r="ICC55" s="55"/>
      <c r="ICD55" s="55"/>
      <c r="ICE55" s="55"/>
      <c r="ICF55" s="55"/>
      <c r="ICG55" s="55"/>
      <c r="ICH55" s="55"/>
      <c r="ICI55" s="55"/>
      <c r="ICJ55" s="55"/>
      <c r="ICK55" s="55"/>
      <c r="ICL55" s="55"/>
      <c r="ICM55" s="55"/>
      <c r="ICN55" s="55"/>
      <c r="ICO55" s="55"/>
      <c r="ICP55" s="55"/>
      <c r="ICQ55" s="55"/>
      <c r="ICR55" s="55"/>
      <c r="ICS55" s="55"/>
      <c r="ICT55" s="55"/>
      <c r="ICU55" s="55"/>
      <c r="ICV55" s="55"/>
      <c r="ICW55" s="55"/>
      <c r="ICX55" s="55"/>
      <c r="ICY55" s="55"/>
      <c r="ICZ55" s="55"/>
      <c r="IDA55" s="55"/>
      <c r="IDB55" s="55"/>
      <c r="IDC55" s="55"/>
      <c r="IDD55" s="55"/>
      <c r="IDE55" s="55"/>
      <c r="IDF55" s="55"/>
      <c r="IDG55" s="55"/>
      <c r="IDH55" s="55"/>
      <c r="IDI55" s="55"/>
      <c r="IDJ55" s="55"/>
      <c r="IDK55" s="55"/>
      <c r="IDL55" s="55"/>
      <c r="IDM55" s="55"/>
      <c r="IDN55" s="55"/>
      <c r="IDO55" s="55"/>
      <c r="IDP55" s="55"/>
      <c r="IDQ55" s="55"/>
      <c r="IDR55" s="55"/>
      <c r="IDS55" s="55"/>
      <c r="IDT55" s="55"/>
      <c r="IDU55" s="55"/>
      <c r="IDV55" s="55"/>
      <c r="IDW55" s="55"/>
      <c r="IDX55" s="55"/>
      <c r="IDY55" s="55"/>
      <c r="IDZ55" s="55"/>
      <c r="IEA55" s="55"/>
      <c r="IEB55" s="55"/>
      <c r="IEC55" s="55"/>
      <c r="IED55" s="55"/>
      <c r="IEE55" s="55"/>
      <c r="IEF55" s="55"/>
      <c r="IEG55" s="55"/>
      <c r="IEH55" s="55"/>
      <c r="IEI55" s="55"/>
      <c r="IEJ55" s="55"/>
      <c r="IEK55" s="55"/>
      <c r="IEL55" s="55"/>
      <c r="IEM55" s="55"/>
      <c r="IEN55" s="55"/>
      <c r="IEO55" s="55"/>
      <c r="IEP55" s="55"/>
      <c r="IEQ55" s="55"/>
      <c r="IER55" s="55"/>
      <c r="IES55" s="55"/>
      <c r="IET55" s="55"/>
      <c r="IEU55" s="55"/>
      <c r="IEV55" s="55"/>
      <c r="IEW55" s="55"/>
      <c r="IEX55" s="55"/>
      <c r="IEY55" s="55"/>
      <c r="IEZ55" s="55"/>
      <c r="IFA55" s="55"/>
      <c r="IFB55" s="55"/>
      <c r="IFC55" s="55"/>
      <c r="IFD55" s="55"/>
      <c r="IFE55" s="55"/>
      <c r="IFF55" s="55"/>
      <c r="IFG55" s="55"/>
      <c r="IFH55" s="55"/>
      <c r="IFI55" s="55"/>
      <c r="IFJ55" s="55"/>
      <c r="IFK55" s="55"/>
      <c r="IFL55" s="55"/>
      <c r="IFM55" s="55"/>
      <c r="IFN55" s="55"/>
      <c r="IFO55" s="55"/>
      <c r="IFP55" s="55"/>
      <c r="IFQ55" s="55"/>
      <c r="IFR55" s="55"/>
      <c r="IFS55" s="55"/>
      <c r="IFT55" s="55"/>
      <c r="IFU55" s="55"/>
      <c r="IFV55" s="55"/>
      <c r="IFW55" s="55"/>
      <c r="IFX55" s="55"/>
      <c r="IFY55" s="55"/>
      <c r="IFZ55" s="55"/>
      <c r="IGA55" s="55"/>
      <c r="IGB55" s="55"/>
      <c r="IGC55" s="55"/>
      <c r="IGD55" s="55"/>
      <c r="IGE55" s="55"/>
      <c r="IGF55" s="55"/>
      <c r="IGG55" s="55"/>
      <c r="IGH55" s="55"/>
      <c r="IGI55" s="55"/>
      <c r="IGJ55" s="55"/>
      <c r="IGK55" s="55"/>
      <c r="IGL55" s="55"/>
      <c r="IGM55" s="55"/>
      <c r="IGN55" s="55"/>
      <c r="IGO55" s="55"/>
      <c r="IGP55" s="55"/>
      <c r="IGQ55" s="55"/>
      <c r="IGR55" s="55"/>
      <c r="IGS55" s="55"/>
      <c r="IGT55" s="55"/>
      <c r="IGU55" s="55"/>
      <c r="IGV55" s="55"/>
      <c r="IGW55" s="55"/>
      <c r="IGX55" s="55"/>
      <c r="IGY55" s="55"/>
      <c r="IGZ55" s="55"/>
      <c r="IHA55" s="55"/>
      <c r="IHB55" s="55"/>
      <c r="IHC55" s="55"/>
      <c r="IHD55" s="55"/>
      <c r="IHE55" s="55"/>
      <c r="IHF55" s="55"/>
      <c r="IHG55" s="55"/>
      <c r="IHH55" s="55"/>
      <c r="IHI55" s="55"/>
      <c r="IHJ55" s="55"/>
      <c r="IHK55" s="55"/>
      <c r="IHL55" s="55"/>
      <c r="IHM55" s="55"/>
      <c r="IHN55" s="55"/>
      <c r="IHO55" s="55"/>
      <c r="IHP55" s="55"/>
      <c r="IHQ55" s="55"/>
      <c r="IHR55" s="55"/>
      <c r="IHS55" s="55"/>
      <c r="IHT55" s="55"/>
      <c r="IHU55" s="55"/>
      <c r="IHV55" s="55"/>
      <c r="IHW55" s="55"/>
      <c r="IHX55" s="55"/>
      <c r="IHY55" s="55"/>
      <c r="IHZ55" s="55"/>
      <c r="IIA55" s="55"/>
      <c r="IIB55" s="55"/>
      <c r="IIC55" s="55"/>
      <c r="IID55" s="55"/>
      <c r="IIE55" s="55"/>
      <c r="IIF55" s="55"/>
      <c r="IIG55" s="55"/>
      <c r="IIH55" s="55"/>
      <c r="III55" s="55"/>
      <c r="IIJ55" s="55"/>
      <c r="IIK55" s="55"/>
      <c r="IIL55" s="55"/>
      <c r="IIM55" s="55"/>
      <c r="IIN55" s="55"/>
      <c r="IIO55" s="55"/>
      <c r="IIP55" s="55"/>
      <c r="IIQ55" s="55"/>
      <c r="IIR55" s="55"/>
      <c r="IIS55" s="55"/>
      <c r="IIT55" s="55"/>
      <c r="IIU55" s="55"/>
      <c r="IIV55" s="55"/>
      <c r="IIW55" s="55"/>
      <c r="IIX55" s="55"/>
      <c r="IIY55" s="55"/>
      <c r="IIZ55" s="55"/>
      <c r="IJA55" s="55"/>
      <c r="IJB55" s="55"/>
      <c r="IJC55" s="55"/>
      <c r="IJD55" s="55"/>
      <c r="IJE55" s="55"/>
      <c r="IJF55" s="55"/>
      <c r="IJG55" s="55"/>
      <c r="IJH55" s="55"/>
      <c r="IJI55" s="55"/>
      <c r="IJJ55" s="55"/>
      <c r="IJK55" s="55"/>
      <c r="IJL55" s="55"/>
      <c r="IJM55" s="55"/>
      <c r="IJN55" s="55"/>
      <c r="IJO55" s="55"/>
      <c r="IJP55" s="55"/>
      <c r="IJQ55" s="55"/>
      <c r="IJR55" s="55"/>
      <c r="IJS55" s="55"/>
      <c r="IJT55" s="55"/>
      <c r="IJU55" s="55"/>
      <c r="IJV55" s="55"/>
      <c r="IJW55" s="55"/>
      <c r="IJX55" s="55"/>
      <c r="IJY55" s="55"/>
      <c r="IJZ55" s="55"/>
      <c r="IKA55" s="55"/>
      <c r="IKB55" s="55"/>
      <c r="IKC55" s="55"/>
      <c r="IKD55" s="55"/>
      <c r="IKE55" s="55"/>
      <c r="IKF55" s="55"/>
      <c r="IKG55" s="55"/>
      <c r="IKH55" s="55"/>
      <c r="IKI55" s="55"/>
      <c r="IKJ55" s="55"/>
      <c r="IKK55" s="55"/>
      <c r="IKL55" s="55"/>
      <c r="IKM55" s="55"/>
      <c r="IKN55" s="55"/>
      <c r="IKO55" s="55"/>
      <c r="IKP55" s="55"/>
      <c r="IKQ55" s="55"/>
      <c r="IKR55" s="55"/>
      <c r="IKS55" s="55"/>
      <c r="IKT55" s="55"/>
      <c r="IKU55" s="55"/>
      <c r="IKV55" s="55"/>
      <c r="IKW55" s="55"/>
      <c r="IKX55" s="55"/>
      <c r="IKY55" s="55"/>
      <c r="IKZ55" s="55"/>
      <c r="ILA55" s="55"/>
      <c r="ILB55" s="55"/>
      <c r="ILC55" s="55"/>
      <c r="ILD55" s="55"/>
      <c r="ILE55" s="55"/>
      <c r="ILF55" s="55"/>
      <c r="ILG55" s="55"/>
      <c r="ILH55" s="55"/>
      <c r="ILI55" s="55"/>
      <c r="ILJ55" s="55"/>
      <c r="ILK55" s="55"/>
      <c r="ILL55" s="55"/>
      <c r="ILM55" s="55"/>
      <c r="ILN55" s="55"/>
      <c r="ILO55" s="55"/>
      <c r="ILP55" s="55"/>
      <c r="ILQ55" s="55"/>
      <c r="ILR55" s="55"/>
      <c r="ILS55" s="55"/>
      <c r="ILT55" s="55"/>
      <c r="ILU55" s="55"/>
      <c r="ILV55" s="55"/>
      <c r="ILW55" s="55"/>
      <c r="ILX55" s="55"/>
      <c r="ILY55" s="55"/>
      <c r="ILZ55" s="55"/>
      <c r="IMA55" s="55"/>
      <c r="IMB55" s="55"/>
      <c r="IMC55" s="55"/>
      <c r="IMD55" s="55"/>
      <c r="IME55" s="55"/>
      <c r="IMF55" s="55"/>
      <c r="IMG55" s="55"/>
      <c r="IMH55" s="55"/>
      <c r="IMI55" s="55"/>
      <c r="IMJ55" s="55"/>
      <c r="IMK55" s="55"/>
      <c r="IML55" s="55"/>
      <c r="IMM55" s="55"/>
      <c r="IMN55" s="55"/>
      <c r="IMO55" s="55"/>
      <c r="IMP55" s="55"/>
      <c r="IMQ55" s="55"/>
      <c r="IMR55" s="55"/>
      <c r="IMS55" s="55"/>
      <c r="IMT55" s="55"/>
      <c r="IMU55" s="55"/>
      <c r="IMV55" s="55"/>
      <c r="IMW55" s="55"/>
      <c r="IMX55" s="55"/>
      <c r="IMY55" s="55"/>
      <c r="IMZ55" s="55"/>
      <c r="INA55" s="55"/>
      <c r="INB55" s="55"/>
      <c r="INC55" s="55"/>
      <c r="IND55" s="55"/>
      <c r="INE55" s="55"/>
      <c r="INF55" s="55"/>
      <c r="ING55" s="55"/>
      <c r="INH55" s="55"/>
      <c r="INI55" s="55"/>
      <c r="INJ55" s="55"/>
      <c r="INK55" s="55"/>
      <c r="INL55" s="55"/>
      <c r="INM55" s="55"/>
      <c r="INN55" s="55"/>
      <c r="INO55" s="55"/>
      <c r="INP55" s="55"/>
      <c r="INQ55" s="55"/>
      <c r="INR55" s="55"/>
      <c r="INS55" s="55"/>
      <c r="INT55" s="55"/>
      <c r="INU55" s="55"/>
      <c r="INV55" s="55"/>
      <c r="INW55" s="55"/>
      <c r="INX55" s="55"/>
      <c r="INY55" s="55"/>
      <c r="INZ55" s="55"/>
      <c r="IOA55" s="55"/>
      <c r="IOB55" s="55"/>
      <c r="IOC55" s="55"/>
      <c r="IOD55" s="55"/>
      <c r="IOE55" s="55"/>
      <c r="IOF55" s="55"/>
      <c r="IOG55" s="55"/>
      <c r="IOH55" s="55"/>
      <c r="IOI55" s="55"/>
      <c r="IOJ55" s="55"/>
      <c r="IOK55" s="55"/>
      <c r="IOL55" s="55"/>
      <c r="IOM55" s="55"/>
      <c r="ION55" s="55"/>
      <c r="IOO55" s="55"/>
      <c r="IOP55" s="55"/>
      <c r="IOQ55" s="55"/>
      <c r="IOR55" s="55"/>
      <c r="IOS55" s="55"/>
      <c r="IOT55" s="55"/>
      <c r="IOU55" s="55"/>
      <c r="IOV55" s="55"/>
      <c r="IOW55" s="55"/>
      <c r="IOX55" s="55"/>
      <c r="IOY55" s="55"/>
      <c r="IOZ55" s="55"/>
      <c r="IPA55" s="55"/>
      <c r="IPB55" s="55"/>
      <c r="IPC55" s="55"/>
      <c r="IPD55" s="55"/>
      <c r="IPE55" s="55"/>
      <c r="IPF55" s="55"/>
      <c r="IPG55" s="55"/>
      <c r="IPH55" s="55"/>
      <c r="IPI55" s="55"/>
      <c r="IPJ55" s="55"/>
      <c r="IPK55" s="55"/>
      <c r="IPL55" s="55"/>
      <c r="IPM55" s="55"/>
      <c r="IPN55" s="55"/>
      <c r="IPO55" s="55"/>
      <c r="IPP55" s="55"/>
      <c r="IPQ55" s="55"/>
      <c r="IPR55" s="55"/>
      <c r="IPS55" s="55"/>
      <c r="IPT55" s="55"/>
      <c r="IPU55" s="55"/>
      <c r="IPV55" s="55"/>
      <c r="IPW55" s="55"/>
      <c r="IPX55" s="55"/>
      <c r="IPY55" s="55"/>
      <c r="IPZ55" s="55"/>
      <c r="IQA55" s="55"/>
      <c r="IQB55" s="55"/>
      <c r="IQC55" s="55"/>
      <c r="IQD55" s="55"/>
      <c r="IQE55" s="55"/>
      <c r="IQF55" s="55"/>
      <c r="IQG55" s="55"/>
      <c r="IQH55" s="55"/>
      <c r="IQI55" s="55"/>
      <c r="IQJ55" s="55"/>
      <c r="IQK55" s="55"/>
      <c r="IQL55" s="55"/>
      <c r="IQM55" s="55"/>
      <c r="IQN55" s="55"/>
      <c r="IQO55" s="55"/>
      <c r="IQP55" s="55"/>
      <c r="IQQ55" s="55"/>
      <c r="IQR55" s="55"/>
      <c r="IQS55" s="55"/>
      <c r="IQT55" s="55"/>
      <c r="IQU55" s="55"/>
      <c r="IQV55" s="55"/>
      <c r="IQW55" s="55"/>
      <c r="IQX55" s="55"/>
      <c r="IQY55" s="55"/>
      <c r="IQZ55" s="55"/>
      <c r="IRA55" s="55"/>
      <c r="IRB55" s="55"/>
      <c r="IRC55" s="55"/>
      <c r="IRD55" s="55"/>
      <c r="IRE55" s="55"/>
      <c r="IRF55" s="55"/>
      <c r="IRG55" s="55"/>
      <c r="IRH55" s="55"/>
      <c r="IRI55" s="55"/>
      <c r="IRJ55" s="55"/>
      <c r="IRK55" s="55"/>
      <c r="IRL55" s="55"/>
      <c r="IRM55" s="55"/>
      <c r="IRN55" s="55"/>
      <c r="IRO55" s="55"/>
      <c r="IRP55" s="55"/>
      <c r="IRQ55" s="55"/>
      <c r="IRR55" s="55"/>
      <c r="IRS55" s="55"/>
      <c r="IRT55" s="55"/>
      <c r="IRU55" s="55"/>
      <c r="IRV55" s="55"/>
      <c r="IRW55" s="55"/>
      <c r="IRX55" s="55"/>
      <c r="IRY55" s="55"/>
      <c r="IRZ55" s="55"/>
      <c r="ISA55" s="55"/>
      <c r="ISB55" s="55"/>
      <c r="ISC55" s="55"/>
      <c r="ISD55" s="55"/>
      <c r="ISE55" s="55"/>
      <c r="ISF55" s="55"/>
      <c r="ISG55" s="55"/>
      <c r="ISH55" s="55"/>
      <c r="ISI55" s="55"/>
      <c r="ISJ55" s="55"/>
      <c r="ISK55" s="55"/>
      <c r="ISL55" s="55"/>
      <c r="ISM55" s="55"/>
      <c r="ISN55" s="55"/>
      <c r="ISO55" s="55"/>
      <c r="ISP55" s="55"/>
      <c r="ISQ55" s="55"/>
      <c r="ISR55" s="55"/>
      <c r="ISS55" s="55"/>
      <c r="IST55" s="55"/>
      <c r="ISU55" s="55"/>
      <c r="ISV55" s="55"/>
      <c r="ISW55" s="55"/>
      <c r="ISX55" s="55"/>
      <c r="ISY55" s="55"/>
      <c r="ISZ55" s="55"/>
      <c r="ITA55" s="55"/>
      <c r="ITB55" s="55"/>
      <c r="ITC55" s="55"/>
      <c r="ITD55" s="55"/>
      <c r="ITE55" s="55"/>
      <c r="ITF55" s="55"/>
      <c r="ITG55" s="55"/>
      <c r="ITH55" s="55"/>
      <c r="ITI55" s="55"/>
      <c r="ITJ55" s="55"/>
      <c r="ITK55" s="55"/>
      <c r="ITL55" s="55"/>
      <c r="ITM55" s="55"/>
      <c r="ITN55" s="55"/>
      <c r="ITO55" s="55"/>
      <c r="ITP55" s="55"/>
      <c r="ITQ55" s="55"/>
      <c r="ITR55" s="55"/>
      <c r="ITS55" s="55"/>
      <c r="ITT55" s="55"/>
      <c r="ITU55" s="55"/>
      <c r="ITV55" s="55"/>
      <c r="ITW55" s="55"/>
      <c r="ITX55" s="55"/>
      <c r="ITY55" s="55"/>
      <c r="ITZ55" s="55"/>
      <c r="IUA55" s="55"/>
      <c r="IUB55" s="55"/>
      <c r="IUC55" s="55"/>
      <c r="IUD55" s="55"/>
      <c r="IUE55" s="55"/>
      <c r="IUF55" s="55"/>
      <c r="IUG55" s="55"/>
      <c r="IUH55" s="55"/>
      <c r="IUI55" s="55"/>
      <c r="IUJ55" s="55"/>
      <c r="IUK55" s="55"/>
      <c r="IUL55" s="55"/>
      <c r="IUM55" s="55"/>
      <c r="IUN55" s="55"/>
      <c r="IUO55" s="55"/>
      <c r="IUP55" s="55"/>
      <c r="IUQ55" s="55"/>
      <c r="IUR55" s="55"/>
      <c r="IUS55" s="55"/>
      <c r="IUT55" s="55"/>
      <c r="IUU55" s="55"/>
      <c r="IUV55" s="55"/>
      <c r="IUW55" s="55"/>
      <c r="IUX55" s="55"/>
      <c r="IUY55" s="55"/>
      <c r="IUZ55" s="55"/>
      <c r="IVA55" s="55"/>
      <c r="IVB55" s="55"/>
      <c r="IVC55" s="55"/>
      <c r="IVD55" s="55"/>
      <c r="IVE55" s="55"/>
      <c r="IVF55" s="55"/>
      <c r="IVG55" s="55"/>
      <c r="IVH55" s="55"/>
      <c r="IVI55" s="55"/>
      <c r="IVJ55" s="55"/>
      <c r="IVK55" s="55"/>
      <c r="IVL55" s="55"/>
      <c r="IVM55" s="55"/>
      <c r="IVN55" s="55"/>
      <c r="IVO55" s="55"/>
      <c r="IVP55" s="55"/>
      <c r="IVQ55" s="55"/>
      <c r="IVR55" s="55"/>
      <c r="IVS55" s="55"/>
      <c r="IVT55" s="55"/>
      <c r="IVU55" s="55"/>
      <c r="IVV55" s="55"/>
      <c r="IVW55" s="55"/>
      <c r="IVX55" s="55"/>
      <c r="IVY55" s="55"/>
      <c r="IVZ55" s="55"/>
      <c r="IWA55" s="55"/>
      <c r="IWB55" s="55"/>
      <c r="IWC55" s="55"/>
      <c r="IWD55" s="55"/>
      <c r="IWE55" s="55"/>
      <c r="IWF55" s="55"/>
      <c r="IWG55" s="55"/>
      <c r="IWH55" s="55"/>
      <c r="IWI55" s="55"/>
      <c r="IWJ55" s="55"/>
      <c r="IWK55" s="55"/>
      <c r="IWL55" s="55"/>
      <c r="IWM55" s="55"/>
      <c r="IWN55" s="55"/>
      <c r="IWO55" s="55"/>
      <c r="IWP55" s="55"/>
      <c r="IWQ55" s="55"/>
      <c r="IWR55" s="55"/>
      <c r="IWS55" s="55"/>
      <c r="IWT55" s="55"/>
      <c r="IWU55" s="55"/>
      <c r="IWV55" s="55"/>
      <c r="IWW55" s="55"/>
      <c r="IWX55" s="55"/>
      <c r="IWY55" s="55"/>
      <c r="IWZ55" s="55"/>
      <c r="IXA55" s="55"/>
      <c r="IXB55" s="55"/>
      <c r="IXC55" s="55"/>
      <c r="IXD55" s="55"/>
      <c r="IXE55" s="55"/>
      <c r="IXF55" s="55"/>
      <c r="IXG55" s="55"/>
      <c r="IXH55" s="55"/>
      <c r="IXI55" s="55"/>
      <c r="IXJ55" s="55"/>
      <c r="IXK55" s="55"/>
      <c r="IXL55" s="55"/>
      <c r="IXM55" s="55"/>
      <c r="IXN55" s="55"/>
      <c r="IXO55" s="55"/>
      <c r="IXP55" s="55"/>
      <c r="IXQ55" s="55"/>
      <c r="IXR55" s="55"/>
      <c r="IXS55" s="55"/>
      <c r="IXT55" s="55"/>
      <c r="IXU55" s="55"/>
      <c r="IXV55" s="55"/>
      <c r="IXW55" s="55"/>
      <c r="IXX55" s="55"/>
      <c r="IXY55" s="55"/>
      <c r="IXZ55" s="55"/>
      <c r="IYA55" s="55"/>
      <c r="IYB55" s="55"/>
      <c r="IYC55" s="55"/>
      <c r="IYD55" s="55"/>
      <c r="IYE55" s="55"/>
      <c r="IYF55" s="55"/>
      <c r="IYG55" s="55"/>
      <c r="IYH55" s="55"/>
      <c r="IYI55" s="55"/>
      <c r="IYJ55" s="55"/>
      <c r="IYK55" s="55"/>
      <c r="IYL55" s="55"/>
      <c r="IYM55" s="55"/>
      <c r="IYN55" s="55"/>
      <c r="IYO55" s="55"/>
      <c r="IYP55" s="55"/>
      <c r="IYQ55" s="55"/>
      <c r="IYR55" s="55"/>
      <c r="IYS55" s="55"/>
      <c r="IYT55" s="55"/>
      <c r="IYU55" s="55"/>
      <c r="IYV55" s="55"/>
      <c r="IYW55" s="55"/>
      <c r="IYX55" s="55"/>
      <c r="IYY55" s="55"/>
      <c r="IYZ55" s="55"/>
      <c r="IZA55" s="55"/>
      <c r="IZB55" s="55"/>
      <c r="IZC55" s="55"/>
      <c r="IZD55" s="55"/>
      <c r="IZE55" s="55"/>
      <c r="IZF55" s="55"/>
      <c r="IZG55" s="55"/>
      <c r="IZH55" s="55"/>
      <c r="IZI55" s="55"/>
      <c r="IZJ55" s="55"/>
      <c r="IZK55" s="55"/>
      <c r="IZL55" s="55"/>
      <c r="IZM55" s="55"/>
      <c r="IZN55" s="55"/>
      <c r="IZO55" s="55"/>
      <c r="IZP55" s="55"/>
      <c r="IZQ55" s="55"/>
      <c r="IZR55" s="55"/>
      <c r="IZS55" s="55"/>
      <c r="IZT55" s="55"/>
      <c r="IZU55" s="55"/>
      <c r="IZV55" s="55"/>
      <c r="IZW55" s="55"/>
      <c r="IZX55" s="55"/>
      <c r="IZY55" s="55"/>
      <c r="IZZ55" s="55"/>
      <c r="JAA55" s="55"/>
      <c r="JAB55" s="55"/>
      <c r="JAC55" s="55"/>
      <c r="JAD55" s="55"/>
      <c r="JAE55" s="55"/>
      <c r="JAF55" s="55"/>
      <c r="JAG55" s="55"/>
      <c r="JAH55" s="55"/>
      <c r="JAI55" s="55"/>
      <c r="JAJ55" s="55"/>
      <c r="JAK55" s="55"/>
      <c r="JAL55" s="55"/>
      <c r="JAM55" s="55"/>
      <c r="JAN55" s="55"/>
      <c r="JAO55" s="55"/>
      <c r="JAP55" s="55"/>
      <c r="JAQ55" s="55"/>
      <c r="JAR55" s="55"/>
      <c r="JAS55" s="55"/>
      <c r="JAT55" s="55"/>
      <c r="JAU55" s="55"/>
      <c r="JAV55" s="55"/>
      <c r="JAW55" s="55"/>
      <c r="JAX55" s="55"/>
      <c r="JAY55" s="55"/>
      <c r="JAZ55" s="55"/>
      <c r="JBA55" s="55"/>
      <c r="JBB55" s="55"/>
      <c r="JBC55" s="55"/>
      <c r="JBD55" s="55"/>
      <c r="JBE55" s="55"/>
      <c r="JBF55" s="55"/>
      <c r="JBG55" s="55"/>
      <c r="JBH55" s="55"/>
      <c r="JBI55" s="55"/>
      <c r="JBJ55" s="55"/>
      <c r="JBK55" s="55"/>
      <c r="JBL55" s="55"/>
      <c r="JBM55" s="55"/>
      <c r="JBN55" s="55"/>
      <c r="JBO55" s="55"/>
      <c r="JBP55" s="55"/>
      <c r="JBQ55" s="55"/>
      <c r="JBR55" s="55"/>
      <c r="JBS55" s="55"/>
      <c r="JBT55" s="55"/>
      <c r="JBU55" s="55"/>
      <c r="JBV55" s="55"/>
      <c r="JBW55" s="55"/>
      <c r="JBX55" s="55"/>
      <c r="JBY55" s="55"/>
      <c r="JBZ55" s="55"/>
      <c r="JCA55" s="55"/>
      <c r="JCB55" s="55"/>
      <c r="JCC55" s="55"/>
      <c r="JCD55" s="55"/>
      <c r="JCE55" s="55"/>
      <c r="JCF55" s="55"/>
      <c r="JCG55" s="55"/>
      <c r="JCH55" s="55"/>
      <c r="JCI55" s="55"/>
      <c r="JCJ55" s="55"/>
      <c r="JCK55" s="55"/>
      <c r="JCL55" s="55"/>
      <c r="JCM55" s="55"/>
      <c r="JCN55" s="55"/>
      <c r="JCO55" s="55"/>
      <c r="JCP55" s="55"/>
      <c r="JCQ55" s="55"/>
      <c r="JCR55" s="55"/>
      <c r="JCS55" s="55"/>
      <c r="JCT55" s="55"/>
      <c r="JCU55" s="55"/>
      <c r="JCV55" s="55"/>
      <c r="JCW55" s="55"/>
      <c r="JCX55" s="55"/>
      <c r="JCY55" s="55"/>
      <c r="JCZ55" s="55"/>
      <c r="JDA55" s="55"/>
      <c r="JDB55" s="55"/>
      <c r="JDC55" s="55"/>
      <c r="JDD55" s="55"/>
      <c r="JDE55" s="55"/>
      <c r="JDF55" s="55"/>
      <c r="JDG55" s="55"/>
      <c r="JDH55" s="55"/>
      <c r="JDI55" s="55"/>
      <c r="JDJ55" s="55"/>
      <c r="JDK55" s="55"/>
      <c r="JDL55" s="55"/>
      <c r="JDM55" s="55"/>
      <c r="JDN55" s="55"/>
      <c r="JDO55" s="55"/>
      <c r="JDP55" s="55"/>
      <c r="JDQ55" s="55"/>
      <c r="JDR55" s="55"/>
      <c r="JDS55" s="55"/>
      <c r="JDT55" s="55"/>
      <c r="JDU55" s="55"/>
      <c r="JDV55" s="55"/>
      <c r="JDW55" s="55"/>
      <c r="JDX55" s="55"/>
      <c r="JDY55" s="55"/>
      <c r="JDZ55" s="55"/>
      <c r="JEA55" s="55"/>
      <c r="JEB55" s="55"/>
      <c r="JEC55" s="55"/>
      <c r="JED55" s="55"/>
      <c r="JEE55" s="55"/>
      <c r="JEF55" s="55"/>
      <c r="JEG55" s="55"/>
      <c r="JEH55" s="55"/>
      <c r="JEI55" s="55"/>
      <c r="JEJ55" s="55"/>
      <c r="JEK55" s="55"/>
      <c r="JEL55" s="55"/>
      <c r="JEM55" s="55"/>
      <c r="JEN55" s="55"/>
      <c r="JEO55" s="55"/>
      <c r="JEP55" s="55"/>
      <c r="JEQ55" s="55"/>
      <c r="JER55" s="55"/>
      <c r="JES55" s="55"/>
      <c r="JET55" s="55"/>
      <c r="JEU55" s="55"/>
      <c r="JEV55" s="55"/>
      <c r="JEW55" s="55"/>
      <c r="JEX55" s="55"/>
      <c r="JEY55" s="55"/>
      <c r="JEZ55" s="55"/>
      <c r="JFA55" s="55"/>
      <c r="JFB55" s="55"/>
      <c r="JFC55" s="55"/>
      <c r="JFD55" s="55"/>
      <c r="JFE55" s="55"/>
      <c r="JFF55" s="55"/>
      <c r="JFG55" s="55"/>
      <c r="JFH55" s="55"/>
      <c r="JFI55" s="55"/>
      <c r="JFJ55" s="55"/>
      <c r="JFK55" s="55"/>
      <c r="JFL55" s="55"/>
      <c r="JFM55" s="55"/>
      <c r="JFN55" s="55"/>
      <c r="JFO55" s="55"/>
      <c r="JFP55" s="55"/>
      <c r="JFQ55" s="55"/>
      <c r="JFR55" s="55"/>
      <c r="JFS55" s="55"/>
      <c r="JFT55" s="55"/>
      <c r="JFU55" s="55"/>
      <c r="JFV55" s="55"/>
      <c r="JFW55" s="55"/>
      <c r="JFX55" s="55"/>
      <c r="JFY55" s="55"/>
      <c r="JFZ55" s="55"/>
      <c r="JGA55" s="55"/>
      <c r="JGB55" s="55"/>
      <c r="JGC55" s="55"/>
      <c r="JGD55" s="55"/>
      <c r="JGE55" s="55"/>
      <c r="JGF55" s="55"/>
      <c r="JGG55" s="55"/>
      <c r="JGH55" s="55"/>
      <c r="JGI55" s="55"/>
      <c r="JGJ55" s="55"/>
      <c r="JGK55" s="55"/>
      <c r="JGL55" s="55"/>
      <c r="JGM55" s="55"/>
      <c r="JGN55" s="55"/>
      <c r="JGO55" s="55"/>
      <c r="JGP55" s="55"/>
      <c r="JGQ55" s="55"/>
      <c r="JGR55" s="55"/>
      <c r="JGS55" s="55"/>
      <c r="JGT55" s="55"/>
      <c r="JGU55" s="55"/>
      <c r="JGV55" s="55"/>
      <c r="JGW55" s="55"/>
      <c r="JGX55" s="55"/>
      <c r="JGY55" s="55"/>
      <c r="JGZ55" s="55"/>
      <c r="JHA55" s="55"/>
      <c r="JHB55" s="55"/>
      <c r="JHC55" s="55"/>
      <c r="JHD55" s="55"/>
      <c r="JHE55" s="55"/>
      <c r="JHF55" s="55"/>
      <c r="JHG55" s="55"/>
      <c r="JHH55" s="55"/>
      <c r="JHI55" s="55"/>
      <c r="JHJ55" s="55"/>
      <c r="JHK55" s="55"/>
      <c r="JHL55" s="55"/>
      <c r="JHM55" s="55"/>
      <c r="JHN55" s="55"/>
      <c r="JHO55" s="55"/>
      <c r="JHP55" s="55"/>
      <c r="JHQ55" s="55"/>
      <c r="JHR55" s="55"/>
      <c r="JHS55" s="55"/>
      <c r="JHT55" s="55"/>
      <c r="JHU55" s="55"/>
      <c r="JHV55" s="55"/>
      <c r="JHW55" s="55"/>
      <c r="JHX55" s="55"/>
      <c r="JHY55" s="55"/>
      <c r="JHZ55" s="55"/>
      <c r="JIA55" s="55"/>
      <c r="JIB55" s="55"/>
      <c r="JIC55" s="55"/>
      <c r="JID55" s="55"/>
      <c r="JIE55" s="55"/>
      <c r="JIF55" s="55"/>
      <c r="JIG55" s="55"/>
      <c r="JIH55" s="55"/>
      <c r="JII55" s="55"/>
      <c r="JIJ55" s="55"/>
      <c r="JIK55" s="55"/>
      <c r="JIL55" s="55"/>
      <c r="JIM55" s="55"/>
      <c r="JIN55" s="55"/>
      <c r="JIO55" s="55"/>
      <c r="JIP55" s="55"/>
      <c r="JIQ55" s="55"/>
      <c r="JIR55" s="55"/>
      <c r="JIS55" s="55"/>
      <c r="JIT55" s="55"/>
      <c r="JIU55" s="55"/>
      <c r="JIV55" s="55"/>
      <c r="JIW55" s="55"/>
      <c r="JIX55" s="55"/>
      <c r="JIY55" s="55"/>
      <c r="JIZ55" s="55"/>
      <c r="JJA55" s="55"/>
      <c r="JJB55" s="55"/>
      <c r="JJC55" s="55"/>
      <c r="JJD55" s="55"/>
      <c r="JJE55" s="55"/>
      <c r="JJF55" s="55"/>
      <c r="JJG55" s="55"/>
      <c r="JJH55" s="55"/>
      <c r="JJI55" s="55"/>
      <c r="JJJ55" s="55"/>
      <c r="JJK55" s="55"/>
      <c r="JJL55" s="55"/>
      <c r="JJM55" s="55"/>
      <c r="JJN55" s="55"/>
      <c r="JJO55" s="55"/>
      <c r="JJP55" s="55"/>
      <c r="JJQ55" s="55"/>
      <c r="JJR55" s="55"/>
      <c r="JJS55" s="55"/>
      <c r="JJT55" s="55"/>
      <c r="JJU55" s="55"/>
      <c r="JJV55" s="55"/>
      <c r="JJW55" s="55"/>
      <c r="JJX55" s="55"/>
      <c r="JJY55" s="55"/>
      <c r="JJZ55" s="55"/>
      <c r="JKA55" s="55"/>
      <c r="JKB55" s="55"/>
      <c r="JKC55" s="55"/>
      <c r="JKD55" s="55"/>
      <c r="JKE55" s="55"/>
      <c r="JKF55" s="55"/>
      <c r="JKG55" s="55"/>
      <c r="JKH55" s="55"/>
      <c r="JKI55" s="55"/>
      <c r="JKJ55" s="55"/>
      <c r="JKK55" s="55"/>
      <c r="JKL55" s="55"/>
      <c r="JKM55" s="55"/>
      <c r="JKN55" s="55"/>
      <c r="JKO55" s="55"/>
      <c r="JKP55" s="55"/>
      <c r="JKQ55" s="55"/>
      <c r="JKR55" s="55"/>
      <c r="JKS55" s="55"/>
      <c r="JKT55" s="55"/>
      <c r="JKU55" s="55"/>
      <c r="JKV55" s="55"/>
      <c r="JKW55" s="55"/>
      <c r="JKX55" s="55"/>
      <c r="JKY55" s="55"/>
      <c r="JKZ55" s="55"/>
      <c r="JLA55" s="55"/>
      <c r="JLB55" s="55"/>
      <c r="JLC55" s="55"/>
      <c r="JLD55" s="55"/>
      <c r="JLE55" s="55"/>
      <c r="JLF55" s="55"/>
      <c r="JLG55" s="55"/>
      <c r="JLH55" s="55"/>
      <c r="JLI55" s="55"/>
      <c r="JLJ55" s="55"/>
      <c r="JLK55" s="55"/>
      <c r="JLL55" s="55"/>
      <c r="JLM55" s="55"/>
      <c r="JLN55" s="55"/>
      <c r="JLO55" s="55"/>
      <c r="JLP55" s="55"/>
      <c r="JLQ55" s="55"/>
      <c r="JLR55" s="55"/>
      <c r="JLS55" s="55"/>
      <c r="JLT55" s="55"/>
      <c r="JLU55" s="55"/>
      <c r="JLV55" s="55"/>
      <c r="JLW55" s="55"/>
      <c r="JLX55" s="55"/>
      <c r="JLY55" s="55"/>
      <c r="JLZ55" s="55"/>
      <c r="JMA55" s="55"/>
      <c r="JMB55" s="55"/>
      <c r="JMC55" s="55"/>
      <c r="JMD55" s="55"/>
      <c r="JME55" s="55"/>
      <c r="JMF55" s="55"/>
      <c r="JMG55" s="55"/>
      <c r="JMH55" s="55"/>
      <c r="JMI55" s="55"/>
      <c r="JMJ55" s="55"/>
      <c r="JMK55" s="55"/>
      <c r="JML55" s="55"/>
      <c r="JMM55" s="55"/>
      <c r="JMN55" s="55"/>
      <c r="JMO55" s="55"/>
      <c r="JMP55" s="55"/>
      <c r="JMQ55" s="55"/>
      <c r="JMR55" s="55"/>
      <c r="JMS55" s="55"/>
      <c r="JMT55" s="55"/>
      <c r="JMU55" s="55"/>
      <c r="JMV55" s="55"/>
      <c r="JMW55" s="55"/>
      <c r="JMX55" s="55"/>
      <c r="JMY55" s="55"/>
      <c r="JMZ55" s="55"/>
      <c r="JNA55" s="55"/>
      <c r="JNB55" s="55"/>
      <c r="JNC55" s="55"/>
      <c r="JND55" s="55"/>
      <c r="JNE55" s="55"/>
      <c r="JNF55" s="55"/>
      <c r="JNG55" s="55"/>
      <c r="JNH55" s="55"/>
      <c r="JNI55" s="55"/>
      <c r="JNJ55" s="55"/>
      <c r="JNK55" s="55"/>
      <c r="JNL55" s="55"/>
      <c r="JNM55" s="55"/>
      <c r="JNN55" s="55"/>
      <c r="JNO55" s="55"/>
      <c r="JNP55" s="55"/>
      <c r="JNQ55" s="55"/>
      <c r="JNR55" s="55"/>
      <c r="JNS55" s="55"/>
      <c r="JNT55" s="55"/>
      <c r="JNU55" s="55"/>
      <c r="JNV55" s="55"/>
      <c r="JNW55" s="55"/>
      <c r="JNX55" s="55"/>
      <c r="JNY55" s="55"/>
      <c r="JNZ55" s="55"/>
      <c r="JOA55" s="55"/>
      <c r="JOB55" s="55"/>
      <c r="JOC55" s="55"/>
      <c r="JOD55" s="55"/>
      <c r="JOE55" s="55"/>
      <c r="JOF55" s="55"/>
      <c r="JOG55" s="55"/>
      <c r="JOH55" s="55"/>
      <c r="JOI55" s="55"/>
      <c r="JOJ55" s="55"/>
      <c r="JOK55" s="55"/>
      <c r="JOL55" s="55"/>
      <c r="JOM55" s="55"/>
      <c r="JON55" s="55"/>
      <c r="JOO55" s="55"/>
      <c r="JOP55" s="55"/>
      <c r="JOQ55" s="55"/>
      <c r="JOR55" s="55"/>
      <c r="JOS55" s="55"/>
      <c r="JOT55" s="55"/>
      <c r="JOU55" s="55"/>
      <c r="JOV55" s="55"/>
      <c r="JOW55" s="55"/>
      <c r="JOX55" s="55"/>
      <c r="JOY55" s="55"/>
      <c r="JOZ55" s="55"/>
      <c r="JPA55" s="55"/>
      <c r="JPB55" s="55"/>
      <c r="JPC55" s="55"/>
      <c r="JPD55" s="55"/>
      <c r="JPE55" s="55"/>
      <c r="JPF55" s="55"/>
      <c r="JPG55" s="55"/>
      <c r="JPH55" s="55"/>
      <c r="JPI55" s="55"/>
      <c r="JPJ55" s="55"/>
      <c r="JPK55" s="55"/>
      <c r="JPL55" s="55"/>
      <c r="JPM55" s="55"/>
      <c r="JPN55" s="55"/>
      <c r="JPO55" s="55"/>
      <c r="JPP55" s="55"/>
      <c r="JPQ55" s="55"/>
      <c r="JPR55" s="55"/>
      <c r="JPS55" s="55"/>
      <c r="JPT55" s="55"/>
      <c r="JPU55" s="55"/>
      <c r="JPV55" s="55"/>
      <c r="JPW55" s="55"/>
      <c r="JPX55" s="55"/>
      <c r="JPY55" s="55"/>
      <c r="JPZ55" s="55"/>
      <c r="JQA55" s="55"/>
      <c r="JQB55" s="55"/>
      <c r="JQC55" s="55"/>
      <c r="JQD55" s="55"/>
      <c r="JQE55" s="55"/>
      <c r="JQF55" s="55"/>
      <c r="JQG55" s="55"/>
      <c r="JQH55" s="55"/>
      <c r="JQI55" s="55"/>
      <c r="JQJ55" s="55"/>
      <c r="JQK55" s="55"/>
      <c r="JQL55" s="55"/>
      <c r="JQM55" s="55"/>
      <c r="JQN55" s="55"/>
      <c r="JQO55" s="55"/>
      <c r="JQP55" s="55"/>
      <c r="JQQ55" s="55"/>
      <c r="JQR55" s="55"/>
      <c r="JQS55" s="55"/>
      <c r="JQT55" s="55"/>
      <c r="JQU55" s="55"/>
      <c r="JQV55" s="55"/>
      <c r="JQW55" s="55"/>
      <c r="JQX55" s="55"/>
      <c r="JQY55" s="55"/>
      <c r="JQZ55" s="55"/>
      <c r="JRA55" s="55"/>
      <c r="JRB55" s="55"/>
      <c r="JRC55" s="55"/>
      <c r="JRD55" s="55"/>
      <c r="JRE55" s="55"/>
      <c r="JRF55" s="55"/>
      <c r="JRG55" s="55"/>
      <c r="JRH55" s="55"/>
      <c r="JRI55" s="55"/>
      <c r="JRJ55" s="55"/>
      <c r="JRK55" s="55"/>
      <c r="JRL55" s="55"/>
      <c r="JRM55" s="55"/>
      <c r="JRN55" s="55"/>
      <c r="JRO55" s="55"/>
      <c r="JRP55" s="55"/>
      <c r="JRQ55" s="55"/>
      <c r="JRR55" s="55"/>
      <c r="JRS55" s="55"/>
      <c r="JRT55" s="55"/>
      <c r="JRU55" s="55"/>
      <c r="JRV55" s="55"/>
      <c r="JRW55" s="55"/>
      <c r="JRX55" s="55"/>
      <c r="JRY55" s="55"/>
      <c r="JRZ55" s="55"/>
      <c r="JSA55" s="55"/>
      <c r="JSB55" s="55"/>
      <c r="JSC55" s="55"/>
      <c r="JSD55" s="55"/>
      <c r="JSE55" s="55"/>
      <c r="JSF55" s="55"/>
      <c r="JSG55" s="55"/>
      <c r="JSH55" s="55"/>
      <c r="JSI55" s="55"/>
      <c r="JSJ55" s="55"/>
      <c r="JSK55" s="55"/>
      <c r="JSL55" s="55"/>
      <c r="JSM55" s="55"/>
      <c r="JSN55" s="55"/>
      <c r="JSO55" s="55"/>
      <c r="JSP55" s="55"/>
      <c r="JSQ55" s="55"/>
      <c r="JSR55" s="55"/>
      <c r="JSS55" s="55"/>
      <c r="JST55" s="55"/>
      <c r="JSU55" s="55"/>
      <c r="JSV55" s="55"/>
      <c r="JSW55" s="55"/>
      <c r="JSX55" s="55"/>
      <c r="JSY55" s="55"/>
      <c r="JSZ55" s="55"/>
      <c r="JTA55" s="55"/>
      <c r="JTB55" s="55"/>
      <c r="JTC55" s="55"/>
      <c r="JTD55" s="55"/>
      <c r="JTE55" s="55"/>
      <c r="JTF55" s="55"/>
      <c r="JTG55" s="55"/>
      <c r="JTH55" s="55"/>
      <c r="JTI55" s="55"/>
      <c r="JTJ55" s="55"/>
      <c r="JTK55" s="55"/>
      <c r="JTL55" s="55"/>
      <c r="JTM55" s="55"/>
      <c r="JTN55" s="55"/>
      <c r="JTO55" s="55"/>
      <c r="JTP55" s="55"/>
      <c r="JTQ55" s="55"/>
      <c r="JTR55" s="55"/>
      <c r="JTS55" s="55"/>
      <c r="JTT55" s="55"/>
      <c r="JTU55" s="55"/>
      <c r="JTV55" s="55"/>
      <c r="JTW55" s="55"/>
      <c r="JTX55" s="55"/>
      <c r="JTY55" s="55"/>
      <c r="JTZ55" s="55"/>
      <c r="JUA55" s="55"/>
      <c r="JUB55" s="55"/>
      <c r="JUC55" s="55"/>
      <c r="JUD55" s="55"/>
      <c r="JUE55" s="55"/>
      <c r="JUF55" s="55"/>
      <c r="JUG55" s="55"/>
      <c r="JUH55" s="55"/>
      <c r="JUI55" s="55"/>
      <c r="JUJ55" s="55"/>
      <c r="JUK55" s="55"/>
      <c r="JUL55" s="55"/>
      <c r="JUM55" s="55"/>
      <c r="JUN55" s="55"/>
      <c r="JUO55" s="55"/>
      <c r="JUP55" s="55"/>
      <c r="JUQ55" s="55"/>
      <c r="JUR55" s="55"/>
      <c r="JUS55" s="55"/>
      <c r="JUT55" s="55"/>
      <c r="JUU55" s="55"/>
      <c r="JUV55" s="55"/>
      <c r="JUW55" s="55"/>
      <c r="JUX55" s="55"/>
      <c r="JUY55" s="55"/>
      <c r="JUZ55" s="55"/>
      <c r="JVA55" s="55"/>
      <c r="JVB55" s="55"/>
      <c r="JVC55" s="55"/>
      <c r="JVD55" s="55"/>
      <c r="JVE55" s="55"/>
      <c r="JVF55" s="55"/>
      <c r="JVG55" s="55"/>
      <c r="JVH55" s="55"/>
      <c r="JVI55" s="55"/>
      <c r="JVJ55" s="55"/>
      <c r="JVK55" s="55"/>
      <c r="JVL55" s="55"/>
      <c r="JVM55" s="55"/>
      <c r="JVN55" s="55"/>
      <c r="JVO55" s="55"/>
      <c r="JVP55" s="55"/>
      <c r="JVQ55" s="55"/>
      <c r="JVR55" s="55"/>
      <c r="JVS55" s="55"/>
      <c r="JVT55" s="55"/>
      <c r="JVU55" s="55"/>
      <c r="JVV55" s="55"/>
      <c r="JVW55" s="55"/>
      <c r="JVX55" s="55"/>
      <c r="JVY55" s="55"/>
      <c r="JVZ55" s="55"/>
      <c r="JWA55" s="55"/>
      <c r="JWB55" s="55"/>
      <c r="JWC55" s="55"/>
      <c r="JWD55" s="55"/>
      <c r="JWE55" s="55"/>
      <c r="JWF55" s="55"/>
      <c r="JWG55" s="55"/>
      <c r="JWH55" s="55"/>
      <c r="JWI55" s="55"/>
      <c r="JWJ55" s="55"/>
      <c r="JWK55" s="55"/>
      <c r="JWL55" s="55"/>
      <c r="JWM55" s="55"/>
      <c r="JWN55" s="55"/>
      <c r="JWO55" s="55"/>
      <c r="JWP55" s="55"/>
      <c r="JWQ55" s="55"/>
      <c r="JWR55" s="55"/>
      <c r="JWS55" s="55"/>
      <c r="JWT55" s="55"/>
      <c r="JWU55" s="55"/>
      <c r="JWV55" s="55"/>
      <c r="JWW55" s="55"/>
      <c r="JWX55" s="55"/>
      <c r="JWY55" s="55"/>
      <c r="JWZ55" s="55"/>
      <c r="JXA55" s="55"/>
      <c r="JXB55" s="55"/>
      <c r="JXC55" s="55"/>
      <c r="JXD55" s="55"/>
      <c r="JXE55" s="55"/>
      <c r="JXF55" s="55"/>
      <c r="JXG55" s="55"/>
      <c r="JXH55" s="55"/>
      <c r="JXI55" s="55"/>
      <c r="JXJ55" s="55"/>
      <c r="JXK55" s="55"/>
      <c r="JXL55" s="55"/>
      <c r="JXM55" s="55"/>
      <c r="JXN55" s="55"/>
      <c r="JXO55" s="55"/>
      <c r="JXP55" s="55"/>
      <c r="JXQ55" s="55"/>
      <c r="JXR55" s="55"/>
      <c r="JXS55" s="55"/>
      <c r="JXT55" s="55"/>
      <c r="JXU55" s="55"/>
      <c r="JXV55" s="55"/>
      <c r="JXW55" s="55"/>
      <c r="JXX55" s="55"/>
      <c r="JXY55" s="55"/>
      <c r="JXZ55" s="55"/>
      <c r="JYA55" s="55"/>
      <c r="JYB55" s="55"/>
      <c r="JYC55" s="55"/>
      <c r="JYD55" s="55"/>
      <c r="JYE55" s="55"/>
      <c r="JYF55" s="55"/>
      <c r="JYG55" s="55"/>
      <c r="JYH55" s="55"/>
      <c r="JYI55" s="55"/>
      <c r="JYJ55" s="55"/>
      <c r="JYK55" s="55"/>
      <c r="JYL55" s="55"/>
      <c r="JYM55" s="55"/>
      <c r="JYN55" s="55"/>
      <c r="JYO55" s="55"/>
      <c r="JYP55" s="55"/>
      <c r="JYQ55" s="55"/>
      <c r="JYR55" s="55"/>
      <c r="JYS55" s="55"/>
      <c r="JYT55" s="55"/>
      <c r="JYU55" s="55"/>
      <c r="JYV55" s="55"/>
      <c r="JYW55" s="55"/>
      <c r="JYX55" s="55"/>
      <c r="JYY55" s="55"/>
      <c r="JYZ55" s="55"/>
      <c r="JZA55" s="55"/>
      <c r="JZB55" s="55"/>
      <c r="JZC55" s="55"/>
      <c r="JZD55" s="55"/>
      <c r="JZE55" s="55"/>
      <c r="JZF55" s="55"/>
      <c r="JZG55" s="55"/>
      <c r="JZH55" s="55"/>
      <c r="JZI55" s="55"/>
      <c r="JZJ55" s="55"/>
      <c r="JZK55" s="55"/>
      <c r="JZL55" s="55"/>
      <c r="JZM55" s="55"/>
      <c r="JZN55" s="55"/>
      <c r="JZO55" s="55"/>
      <c r="JZP55" s="55"/>
      <c r="JZQ55" s="55"/>
      <c r="JZR55" s="55"/>
      <c r="JZS55" s="55"/>
      <c r="JZT55" s="55"/>
      <c r="JZU55" s="55"/>
      <c r="JZV55" s="55"/>
      <c r="JZW55" s="55"/>
      <c r="JZX55" s="55"/>
      <c r="JZY55" s="55"/>
      <c r="JZZ55" s="55"/>
      <c r="KAA55" s="55"/>
      <c r="KAB55" s="55"/>
      <c r="KAC55" s="55"/>
      <c r="KAD55" s="55"/>
      <c r="KAE55" s="55"/>
      <c r="KAF55" s="55"/>
      <c r="KAG55" s="55"/>
      <c r="KAH55" s="55"/>
      <c r="KAI55" s="55"/>
      <c r="KAJ55" s="55"/>
      <c r="KAK55" s="55"/>
      <c r="KAL55" s="55"/>
      <c r="KAM55" s="55"/>
      <c r="KAN55" s="55"/>
      <c r="KAO55" s="55"/>
      <c r="KAP55" s="55"/>
      <c r="KAQ55" s="55"/>
      <c r="KAR55" s="55"/>
      <c r="KAS55" s="55"/>
      <c r="KAT55" s="55"/>
      <c r="KAU55" s="55"/>
      <c r="KAV55" s="55"/>
      <c r="KAW55" s="55"/>
      <c r="KAX55" s="55"/>
      <c r="KAY55" s="55"/>
      <c r="KAZ55" s="55"/>
      <c r="KBA55" s="55"/>
      <c r="KBB55" s="55"/>
      <c r="KBC55" s="55"/>
      <c r="KBD55" s="55"/>
      <c r="KBE55" s="55"/>
      <c r="KBF55" s="55"/>
      <c r="KBG55" s="55"/>
      <c r="KBH55" s="55"/>
      <c r="KBI55" s="55"/>
      <c r="KBJ55" s="55"/>
      <c r="KBK55" s="55"/>
      <c r="KBL55" s="55"/>
      <c r="KBM55" s="55"/>
      <c r="KBN55" s="55"/>
      <c r="KBO55" s="55"/>
      <c r="KBP55" s="55"/>
      <c r="KBQ55" s="55"/>
      <c r="KBR55" s="55"/>
      <c r="KBS55" s="55"/>
      <c r="KBT55" s="55"/>
      <c r="KBU55" s="55"/>
      <c r="KBV55" s="55"/>
      <c r="KBW55" s="55"/>
      <c r="KBX55" s="55"/>
      <c r="KBY55" s="55"/>
      <c r="KBZ55" s="55"/>
      <c r="KCA55" s="55"/>
      <c r="KCB55" s="55"/>
      <c r="KCC55" s="55"/>
      <c r="KCD55" s="55"/>
      <c r="KCE55" s="55"/>
      <c r="KCF55" s="55"/>
      <c r="KCG55" s="55"/>
      <c r="KCH55" s="55"/>
      <c r="KCI55" s="55"/>
      <c r="KCJ55" s="55"/>
      <c r="KCK55" s="55"/>
      <c r="KCL55" s="55"/>
      <c r="KCM55" s="55"/>
      <c r="KCN55" s="55"/>
      <c r="KCO55" s="55"/>
      <c r="KCP55" s="55"/>
      <c r="KCQ55" s="55"/>
      <c r="KCR55" s="55"/>
      <c r="KCS55" s="55"/>
      <c r="KCT55" s="55"/>
      <c r="KCU55" s="55"/>
      <c r="KCV55" s="55"/>
      <c r="KCW55" s="55"/>
      <c r="KCX55" s="55"/>
      <c r="KCY55" s="55"/>
      <c r="KCZ55" s="55"/>
      <c r="KDA55" s="55"/>
      <c r="KDB55" s="55"/>
      <c r="KDC55" s="55"/>
      <c r="KDD55" s="55"/>
      <c r="KDE55" s="55"/>
      <c r="KDF55" s="55"/>
      <c r="KDG55" s="55"/>
      <c r="KDH55" s="55"/>
      <c r="KDI55" s="55"/>
      <c r="KDJ55" s="55"/>
      <c r="KDK55" s="55"/>
      <c r="KDL55" s="55"/>
      <c r="KDM55" s="55"/>
      <c r="KDN55" s="55"/>
      <c r="KDO55" s="55"/>
      <c r="KDP55" s="55"/>
      <c r="KDQ55" s="55"/>
      <c r="KDR55" s="55"/>
      <c r="KDS55" s="55"/>
      <c r="KDT55" s="55"/>
      <c r="KDU55" s="55"/>
      <c r="KDV55" s="55"/>
      <c r="KDW55" s="55"/>
      <c r="KDX55" s="55"/>
      <c r="KDY55" s="55"/>
      <c r="KDZ55" s="55"/>
      <c r="KEA55" s="55"/>
      <c r="KEB55" s="55"/>
      <c r="KEC55" s="55"/>
      <c r="KED55" s="55"/>
      <c r="KEE55" s="55"/>
      <c r="KEF55" s="55"/>
      <c r="KEG55" s="55"/>
      <c r="KEH55" s="55"/>
      <c r="KEI55" s="55"/>
      <c r="KEJ55" s="55"/>
      <c r="KEK55" s="55"/>
      <c r="KEL55" s="55"/>
      <c r="KEM55" s="55"/>
      <c r="KEN55" s="55"/>
      <c r="KEO55" s="55"/>
      <c r="KEP55" s="55"/>
      <c r="KEQ55" s="55"/>
      <c r="KER55" s="55"/>
      <c r="KES55" s="55"/>
      <c r="KET55" s="55"/>
      <c r="KEU55" s="55"/>
      <c r="KEV55" s="55"/>
      <c r="KEW55" s="55"/>
      <c r="KEX55" s="55"/>
      <c r="KEY55" s="55"/>
      <c r="KEZ55" s="55"/>
      <c r="KFA55" s="55"/>
      <c r="KFB55" s="55"/>
      <c r="KFC55" s="55"/>
      <c r="KFD55" s="55"/>
      <c r="KFE55" s="55"/>
      <c r="KFF55" s="55"/>
      <c r="KFG55" s="55"/>
      <c r="KFH55" s="55"/>
      <c r="KFI55" s="55"/>
      <c r="KFJ55" s="55"/>
      <c r="KFK55" s="55"/>
      <c r="KFL55" s="55"/>
      <c r="KFM55" s="55"/>
      <c r="KFN55" s="55"/>
      <c r="KFO55" s="55"/>
      <c r="KFP55" s="55"/>
      <c r="KFQ55" s="55"/>
      <c r="KFR55" s="55"/>
      <c r="KFS55" s="55"/>
      <c r="KFT55" s="55"/>
      <c r="KFU55" s="55"/>
      <c r="KFV55" s="55"/>
      <c r="KFW55" s="55"/>
      <c r="KFX55" s="55"/>
      <c r="KFY55" s="55"/>
      <c r="KFZ55" s="55"/>
      <c r="KGA55" s="55"/>
      <c r="KGB55" s="55"/>
      <c r="KGC55" s="55"/>
      <c r="KGD55" s="55"/>
      <c r="KGE55" s="55"/>
      <c r="KGF55" s="55"/>
      <c r="KGG55" s="55"/>
      <c r="KGH55" s="55"/>
      <c r="KGI55" s="55"/>
      <c r="KGJ55" s="55"/>
      <c r="KGK55" s="55"/>
      <c r="KGL55" s="55"/>
      <c r="KGM55" s="55"/>
      <c r="KGN55" s="55"/>
      <c r="KGO55" s="55"/>
      <c r="KGP55" s="55"/>
      <c r="KGQ55" s="55"/>
      <c r="KGR55" s="55"/>
      <c r="KGS55" s="55"/>
      <c r="KGT55" s="55"/>
      <c r="KGU55" s="55"/>
      <c r="KGV55" s="55"/>
      <c r="KGW55" s="55"/>
      <c r="KGX55" s="55"/>
      <c r="KGY55" s="55"/>
      <c r="KGZ55" s="55"/>
      <c r="KHA55" s="55"/>
      <c r="KHB55" s="55"/>
      <c r="KHC55" s="55"/>
      <c r="KHD55" s="55"/>
      <c r="KHE55" s="55"/>
      <c r="KHF55" s="55"/>
      <c r="KHG55" s="55"/>
      <c r="KHH55" s="55"/>
      <c r="KHI55" s="55"/>
      <c r="KHJ55" s="55"/>
      <c r="KHK55" s="55"/>
      <c r="KHL55" s="55"/>
      <c r="KHM55" s="55"/>
      <c r="KHN55" s="55"/>
      <c r="KHO55" s="55"/>
      <c r="KHP55" s="55"/>
      <c r="KHQ55" s="55"/>
      <c r="KHR55" s="55"/>
      <c r="KHS55" s="55"/>
      <c r="KHT55" s="55"/>
      <c r="KHU55" s="55"/>
      <c r="KHV55" s="55"/>
      <c r="KHW55" s="55"/>
      <c r="KHX55" s="55"/>
      <c r="KHY55" s="55"/>
      <c r="KHZ55" s="55"/>
      <c r="KIA55" s="55"/>
      <c r="KIB55" s="55"/>
      <c r="KIC55" s="55"/>
      <c r="KID55" s="55"/>
      <c r="KIE55" s="55"/>
      <c r="KIF55" s="55"/>
      <c r="KIG55" s="55"/>
      <c r="KIH55" s="55"/>
      <c r="KII55" s="55"/>
      <c r="KIJ55" s="55"/>
      <c r="KIK55" s="55"/>
      <c r="KIL55" s="55"/>
      <c r="KIM55" s="55"/>
      <c r="KIN55" s="55"/>
      <c r="KIO55" s="55"/>
      <c r="KIP55" s="55"/>
      <c r="KIQ55" s="55"/>
      <c r="KIR55" s="55"/>
      <c r="KIS55" s="55"/>
      <c r="KIT55" s="55"/>
      <c r="KIU55" s="55"/>
      <c r="KIV55" s="55"/>
      <c r="KIW55" s="55"/>
      <c r="KIX55" s="55"/>
      <c r="KIY55" s="55"/>
      <c r="KIZ55" s="55"/>
      <c r="KJA55" s="55"/>
      <c r="KJB55" s="55"/>
      <c r="KJC55" s="55"/>
      <c r="KJD55" s="55"/>
      <c r="KJE55" s="55"/>
      <c r="KJF55" s="55"/>
      <c r="KJG55" s="55"/>
      <c r="KJH55" s="55"/>
      <c r="KJI55" s="55"/>
      <c r="KJJ55" s="55"/>
      <c r="KJK55" s="55"/>
      <c r="KJL55" s="55"/>
      <c r="KJM55" s="55"/>
      <c r="KJN55" s="55"/>
      <c r="KJO55" s="55"/>
      <c r="KJP55" s="55"/>
      <c r="KJQ55" s="55"/>
      <c r="KJR55" s="55"/>
      <c r="KJS55" s="55"/>
      <c r="KJT55" s="55"/>
      <c r="KJU55" s="55"/>
      <c r="KJV55" s="55"/>
      <c r="KJW55" s="55"/>
      <c r="KJX55" s="55"/>
      <c r="KJY55" s="55"/>
      <c r="KJZ55" s="55"/>
      <c r="KKA55" s="55"/>
      <c r="KKB55" s="55"/>
      <c r="KKC55" s="55"/>
      <c r="KKD55" s="55"/>
      <c r="KKE55" s="55"/>
      <c r="KKF55" s="55"/>
      <c r="KKG55" s="55"/>
      <c r="KKH55" s="55"/>
      <c r="KKI55" s="55"/>
      <c r="KKJ55" s="55"/>
      <c r="KKK55" s="55"/>
      <c r="KKL55" s="55"/>
      <c r="KKM55" s="55"/>
      <c r="KKN55" s="55"/>
      <c r="KKO55" s="55"/>
      <c r="KKP55" s="55"/>
      <c r="KKQ55" s="55"/>
      <c r="KKR55" s="55"/>
      <c r="KKS55" s="55"/>
      <c r="KKT55" s="55"/>
      <c r="KKU55" s="55"/>
      <c r="KKV55" s="55"/>
      <c r="KKW55" s="55"/>
      <c r="KKX55" s="55"/>
      <c r="KKY55" s="55"/>
      <c r="KKZ55" s="55"/>
      <c r="KLA55" s="55"/>
      <c r="KLB55" s="55"/>
      <c r="KLC55" s="55"/>
      <c r="KLD55" s="55"/>
      <c r="KLE55" s="55"/>
      <c r="KLF55" s="55"/>
      <c r="KLG55" s="55"/>
      <c r="KLH55" s="55"/>
      <c r="KLI55" s="55"/>
      <c r="KLJ55" s="55"/>
      <c r="KLK55" s="55"/>
      <c r="KLL55" s="55"/>
      <c r="KLM55" s="55"/>
      <c r="KLN55" s="55"/>
      <c r="KLO55" s="55"/>
      <c r="KLP55" s="55"/>
      <c r="KLQ55" s="55"/>
      <c r="KLR55" s="55"/>
      <c r="KLS55" s="55"/>
      <c r="KLT55" s="55"/>
      <c r="KLU55" s="55"/>
      <c r="KLV55" s="55"/>
      <c r="KLW55" s="55"/>
      <c r="KLX55" s="55"/>
      <c r="KLY55" s="55"/>
      <c r="KLZ55" s="55"/>
      <c r="KMA55" s="55"/>
      <c r="KMB55" s="55"/>
      <c r="KMC55" s="55"/>
      <c r="KMD55" s="55"/>
      <c r="KME55" s="55"/>
      <c r="KMF55" s="55"/>
      <c r="KMG55" s="55"/>
      <c r="KMH55" s="55"/>
      <c r="KMI55" s="55"/>
      <c r="KMJ55" s="55"/>
      <c r="KMK55" s="55"/>
      <c r="KML55" s="55"/>
      <c r="KMM55" s="55"/>
      <c r="KMN55" s="55"/>
      <c r="KMO55" s="55"/>
      <c r="KMP55" s="55"/>
      <c r="KMQ55" s="55"/>
      <c r="KMR55" s="55"/>
      <c r="KMS55" s="55"/>
      <c r="KMT55" s="55"/>
      <c r="KMU55" s="55"/>
      <c r="KMV55" s="55"/>
      <c r="KMW55" s="55"/>
      <c r="KMX55" s="55"/>
      <c r="KMY55" s="55"/>
      <c r="KMZ55" s="55"/>
      <c r="KNA55" s="55"/>
      <c r="KNB55" s="55"/>
      <c r="KNC55" s="55"/>
      <c r="KND55" s="55"/>
      <c r="KNE55" s="55"/>
      <c r="KNF55" s="55"/>
      <c r="KNG55" s="55"/>
      <c r="KNH55" s="55"/>
      <c r="KNI55" s="55"/>
      <c r="KNJ55" s="55"/>
      <c r="KNK55" s="55"/>
      <c r="KNL55" s="55"/>
      <c r="KNM55" s="55"/>
      <c r="KNN55" s="55"/>
      <c r="KNO55" s="55"/>
      <c r="KNP55" s="55"/>
      <c r="KNQ55" s="55"/>
      <c r="KNR55" s="55"/>
      <c r="KNS55" s="55"/>
      <c r="KNT55" s="55"/>
      <c r="KNU55" s="55"/>
      <c r="KNV55" s="55"/>
      <c r="KNW55" s="55"/>
      <c r="KNX55" s="55"/>
      <c r="KNY55" s="55"/>
      <c r="KNZ55" s="55"/>
      <c r="KOA55" s="55"/>
      <c r="KOB55" s="55"/>
      <c r="KOC55" s="55"/>
      <c r="KOD55" s="55"/>
      <c r="KOE55" s="55"/>
      <c r="KOF55" s="55"/>
      <c r="KOG55" s="55"/>
      <c r="KOH55" s="55"/>
      <c r="KOI55" s="55"/>
      <c r="KOJ55" s="55"/>
      <c r="KOK55" s="55"/>
      <c r="KOL55" s="55"/>
      <c r="KOM55" s="55"/>
      <c r="KON55" s="55"/>
      <c r="KOO55" s="55"/>
      <c r="KOP55" s="55"/>
      <c r="KOQ55" s="55"/>
      <c r="KOR55" s="55"/>
      <c r="KOS55" s="55"/>
      <c r="KOT55" s="55"/>
      <c r="KOU55" s="55"/>
      <c r="KOV55" s="55"/>
      <c r="KOW55" s="55"/>
      <c r="KOX55" s="55"/>
      <c r="KOY55" s="55"/>
      <c r="KOZ55" s="55"/>
      <c r="KPA55" s="55"/>
      <c r="KPB55" s="55"/>
      <c r="KPC55" s="55"/>
      <c r="KPD55" s="55"/>
      <c r="KPE55" s="55"/>
      <c r="KPF55" s="55"/>
      <c r="KPG55" s="55"/>
      <c r="KPH55" s="55"/>
      <c r="KPI55" s="55"/>
      <c r="KPJ55" s="55"/>
      <c r="KPK55" s="55"/>
      <c r="KPL55" s="55"/>
      <c r="KPM55" s="55"/>
      <c r="KPN55" s="55"/>
      <c r="KPO55" s="55"/>
      <c r="KPP55" s="55"/>
      <c r="KPQ55" s="55"/>
      <c r="KPR55" s="55"/>
      <c r="KPS55" s="55"/>
      <c r="KPT55" s="55"/>
      <c r="KPU55" s="55"/>
      <c r="KPV55" s="55"/>
      <c r="KPW55" s="55"/>
      <c r="KPX55" s="55"/>
      <c r="KPY55" s="55"/>
      <c r="KPZ55" s="55"/>
      <c r="KQA55" s="55"/>
      <c r="KQB55" s="55"/>
      <c r="KQC55" s="55"/>
      <c r="KQD55" s="55"/>
      <c r="KQE55" s="55"/>
      <c r="KQF55" s="55"/>
      <c r="KQG55" s="55"/>
      <c r="KQH55" s="55"/>
      <c r="KQI55" s="55"/>
      <c r="KQJ55" s="55"/>
      <c r="KQK55" s="55"/>
      <c r="KQL55" s="55"/>
      <c r="KQM55" s="55"/>
      <c r="KQN55" s="55"/>
      <c r="KQO55" s="55"/>
      <c r="KQP55" s="55"/>
      <c r="KQQ55" s="55"/>
      <c r="KQR55" s="55"/>
      <c r="KQS55" s="55"/>
      <c r="KQT55" s="55"/>
      <c r="KQU55" s="55"/>
      <c r="KQV55" s="55"/>
      <c r="KQW55" s="55"/>
      <c r="KQX55" s="55"/>
      <c r="KQY55" s="55"/>
      <c r="KQZ55" s="55"/>
      <c r="KRA55" s="55"/>
      <c r="KRB55" s="55"/>
      <c r="KRC55" s="55"/>
      <c r="KRD55" s="55"/>
      <c r="KRE55" s="55"/>
      <c r="KRF55" s="55"/>
      <c r="KRG55" s="55"/>
      <c r="KRH55" s="55"/>
      <c r="KRI55" s="55"/>
      <c r="KRJ55" s="55"/>
      <c r="KRK55" s="55"/>
      <c r="KRL55" s="55"/>
      <c r="KRM55" s="55"/>
      <c r="KRN55" s="55"/>
      <c r="KRO55" s="55"/>
      <c r="KRP55" s="55"/>
      <c r="KRQ55" s="55"/>
      <c r="KRR55" s="55"/>
      <c r="KRS55" s="55"/>
      <c r="KRT55" s="55"/>
      <c r="KRU55" s="55"/>
      <c r="KRV55" s="55"/>
      <c r="KRW55" s="55"/>
      <c r="KRX55" s="55"/>
      <c r="KRY55" s="55"/>
      <c r="KRZ55" s="55"/>
      <c r="KSA55" s="55"/>
      <c r="KSB55" s="55"/>
      <c r="KSC55" s="55"/>
      <c r="KSD55" s="55"/>
      <c r="KSE55" s="55"/>
      <c r="KSF55" s="55"/>
      <c r="KSG55" s="55"/>
      <c r="KSH55" s="55"/>
      <c r="KSI55" s="55"/>
      <c r="KSJ55" s="55"/>
      <c r="KSK55" s="55"/>
      <c r="KSL55" s="55"/>
      <c r="KSM55" s="55"/>
      <c r="KSN55" s="55"/>
      <c r="KSO55" s="55"/>
      <c r="KSP55" s="55"/>
      <c r="KSQ55" s="55"/>
      <c r="KSR55" s="55"/>
      <c r="KSS55" s="55"/>
      <c r="KST55" s="55"/>
      <c r="KSU55" s="55"/>
      <c r="KSV55" s="55"/>
      <c r="KSW55" s="55"/>
      <c r="KSX55" s="55"/>
      <c r="KSY55" s="55"/>
      <c r="KSZ55" s="55"/>
      <c r="KTA55" s="55"/>
      <c r="KTB55" s="55"/>
      <c r="KTC55" s="55"/>
      <c r="KTD55" s="55"/>
      <c r="KTE55" s="55"/>
      <c r="KTF55" s="55"/>
      <c r="KTG55" s="55"/>
      <c r="KTH55" s="55"/>
      <c r="KTI55" s="55"/>
      <c r="KTJ55" s="55"/>
      <c r="KTK55" s="55"/>
      <c r="KTL55" s="55"/>
      <c r="KTM55" s="55"/>
      <c r="KTN55" s="55"/>
      <c r="KTO55" s="55"/>
      <c r="KTP55" s="55"/>
      <c r="KTQ55" s="55"/>
      <c r="KTR55" s="55"/>
      <c r="KTS55" s="55"/>
      <c r="KTT55" s="55"/>
      <c r="KTU55" s="55"/>
      <c r="KTV55" s="55"/>
      <c r="KTW55" s="55"/>
      <c r="KTX55" s="55"/>
      <c r="KTY55" s="55"/>
      <c r="KTZ55" s="55"/>
      <c r="KUA55" s="55"/>
      <c r="KUB55" s="55"/>
      <c r="KUC55" s="55"/>
      <c r="KUD55" s="55"/>
      <c r="KUE55" s="55"/>
      <c r="KUF55" s="55"/>
      <c r="KUG55" s="55"/>
      <c r="KUH55" s="55"/>
      <c r="KUI55" s="55"/>
      <c r="KUJ55" s="55"/>
      <c r="KUK55" s="55"/>
      <c r="KUL55" s="55"/>
      <c r="KUM55" s="55"/>
      <c r="KUN55" s="55"/>
      <c r="KUO55" s="55"/>
      <c r="KUP55" s="55"/>
      <c r="KUQ55" s="55"/>
      <c r="KUR55" s="55"/>
      <c r="KUS55" s="55"/>
      <c r="KUT55" s="55"/>
      <c r="KUU55" s="55"/>
      <c r="KUV55" s="55"/>
      <c r="KUW55" s="55"/>
      <c r="KUX55" s="55"/>
      <c r="KUY55" s="55"/>
      <c r="KUZ55" s="55"/>
      <c r="KVA55" s="55"/>
      <c r="KVB55" s="55"/>
      <c r="KVC55" s="55"/>
      <c r="KVD55" s="55"/>
      <c r="KVE55" s="55"/>
      <c r="KVF55" s="55"/>
      <c r="KVG55" s="55"/>
      <c r="KVH55" s="55"/>
      <c r="KVI55" s="55"/>
      <c r="KVJ55" s="55"/>
      <c r="KVK55" s="55"/>
      <c r="KVL55" s="55"/>
      <c r="KVM55" s="55"/>
      <c r="KVN55" s="55"/>
      <c r="KVO55" s="55"/>
      <c r="KVP55" s="55"/>
      <c r="KVQ55" s="55"/>
      <c r="KVR55" s="55"/>
      <c r="KVS55" s="55"/>
      <c r="KVT55" s="55"/>
      <c r="KVU55" s="55"/>
      <c r="KVV55" s="55"/>
      <c r="KVW55" s="55"/>
      <c r="KVX55" s="55"/>
      <c r="KVY55" s="55"/>
      <c r="KVZ55" s="55"/>
      <c r="KWA55" s="55"/>
      <c r="KWB55" s="55"/>
      <c r="KWC55" s="55"/>
      <c r="KWD55" s="55"/>
      <c r="KWE55" s="55"/>
      <c r="KWF55" s="55"/>
      <c r="KWG55" s="55"/>
      <c r="KWH55" s="55"/>
      <c r="KWI55" s="55"/>
      <c r="KWJ55" s="55"/>
      <c r="KWK55" s="55"/>
      <c r="KWL55" s="55"/>
      <c r="KWM55" s="55"/>
      <c r="KWN55" s="55"/>
      <c r="KWO55" s="55"/>
      <c r="KWP55" s="55"/>
      <c r="KWQ55" s="55"/>
      <c r="KWR55" s="55"/>
      <c r="KWS55" s="55"/>
      <c r="KWT55" s="55"/>
      <c r="KWU55" s="55"/>
      <c r="KWV55" s="55"/>
      <c r="KWW55" s="55"/>
      <c r="KWX55" s="55"/>
      <c r="KWY55" s="55"/>
      <c r="KWZ55" s="55"/>
      <c r="KXA55" s="55"/>
      <c r="KXB55" s="55"/>
      <c r="KXC55" s="55"/>
      <c r="KXD55" s="55"/>
      <c r="KXE55" s="55"/>
      <c r="KXF55" s="55"/>
      <c r="KXG55" s="55"/>
      <c r="KXH55" s="55"/>
      <c r="KXI55" s="55"/>
      <c r="KXJ55" s="55"/>
      <c r="KXK55" s="55"/>
      <c r="KXL55" s="55"/>
      <c r="KXM55" s="55"/>
      <c r="KXN55" s="55"/>
      <c r="KXO55" s="55"/>
      <c r="KXP55" s="55"/>
      <c r="KXQ55" s="55"/>
      <c r="KXR55" s="55"/>
      <c r="KXS55" s="55"/>
      <c r="KXT55" s="55"/>
      <c r="KXU55" s="55"/>
      <c r="KXV55" s="55"/>
      <c r="KXW55" s="55"/>
      <c r="KXX55" s="55"/>
      <c r="KXY55" s="55"/>
      <c r="KXZ55" s="55"/>
      <c r="KYA55" s="55"/>
      <c r="KYB55" s="55"/>
      <c r="KYC55" s="55"/>
      <c r="KYD55" s="55"/>
      <c r="KYE55" s="55"/>
      <c r="KYF55" s="55"/>
      <c r="KYG55" s="55"/>
      <c r="KYH55" s="55"/>
      <c r="KYI55" s="55"/>
      <c r="KYJ55" s="55"/>
      <c r="KYK55" s="55"/>
      <c r="KYL55" s="55"/>
      <c r="KYM55" s="55"/>
      <c r="KYN55" s="55"/>
      <c r="KYO55" s="55"/>
      <c r="KYP55" s="55"/>
      <c r="KYQ55" s="55"/>
      <c r="KYR55" s="55"/>
      <c r="KYS55" s="55"/>
      <c r="KYT55" s="55"/>
      <c r="KYU55" s="55"/>
      <c r="KYV55" s="55"/>
      <c r="KYW55" s="55"/>
      <c r="KYX55" s="55"/>
      <c r="KYY55" s="55"/>
      <c r="KYZ55" s="55"/>
      <c r="KZA55" s="55"/>
      <c r="KZB55" s="55"/>
      <c r="KZC55" s="55"/>
      <c r="KZD55" s="55"/>
      <c r="KZE55" s="55"/>
      <c r="KZF55" s="55"/>
      <c r="KZG55" s="55"/>
      <c r="KZH55" s="55"/>
      <c r="KZI55" s="55"/>
      <c r="KZJ55" s="55"/>
      <c r="KZK55" s="55"/>
      <c r="KZL55" s="55"/>
      <c r="KZM55" s="55"/>
      <c r="KZN55" s="55"/>
      <c r="KZO55" s="55"/>
      <c r="KZP55" s="55"/>
      <c r="KZQ55" s="55"/>
      <c r="KZR55" s="55"/>
      <c r="KZS55" s="55"/>
      <c r="KZT55" s="55"/>
      <c r="KZU55" s="55"/>
      <c r="KZV55" s="55"/>
      <c r="KZW55" s="55"/>
      <c r="KZX55" s="55"/>
      <c r="KZY55" s="55"/>
      <c r="KZZ55" s="55"/>
      <c r="LAA55" s="55"/>
      <c r="LAB55" s="55"/>
      <c r="LAC55" s="55"/>
      <c r="LAD55" s="55"/>
      <c r="LAE55" s="55"/>
      <c r="LAF55" s="55"/>
      <c r="LAG55" s="55"/>
      <c r="LAH55" s="55"/>
      <c r="LAI55" s="55"/>
      <c r="LAJ55" s="55"/>
      <c r="LAK55" s="55"/>
      <c r="LAL55" s="55"/>
      <c r="LAM55" s="55"/>
      <c r="LAN55" s="55"/>
      <c r="LAO55" s="55"/>
      <c r="LAP55" s="55"/>
      <c r="LAQ55" s="55"/>
      <c r="LAR55" s="55"/>
      <c r="LAS55" s="55"/>
      <c r="LAT55" s="55"/>
      <c r="LAU55" s="55"/>
      <c r="LAV55" s="55"/>
      <c r="LAW55" s="55"/>
      <c r="LAX55" s="55"/>
      <c r="LAY55" s="55"/>
      <c r="LAZ55" s="55"/>
      <c r="LBA55" s="55"/>
      <c r="LBB55" s="55"/>
      <c r="LBC55" s="55"/>
      <c r="LBD55" s="55"/>
      <c r="LBE55" s="55"/>
      <c r="LBF55" s="55"/>
      <c r="LBG55" s="55"/>
      <c r="LBH55" s="55"/>
      <c r="LBI55" s="55"/>
      <c r="LBJ55" s="55"/>
      <c r="LBK55" s="55"/>
      <c r="LBL55" s="55"/>
      <c r="LBM55" s="55"/>
      <c r="LBN55" s="55"/>
      <c r="LBO55" s="55"/>
      <c r="LBP55" s="55"/>
      <c r="LBQ55" s="55"/>
      <c r="LBR55" s="55"/>
      <c r="LBS55" s="55"/>
      <c r="LBT55" s="55"/>
      <c r="LBU55" s="55"/>
      <c r="LBV55" s="55"/>
      <c r="LBW55" s="55"/>
      <c r="LBX55" s="55"/>
      <c r="LBY55" s="55"/>
      <c r="LBZ55" s="55"/>
      <c r="LCA55" s="55"/>
      <c r="LCB55" s="55"/>
      <c r="LCC55" s="55"/>
      <c r="LCD55" s="55"/>
      <c r="LCE55" s="55"/>
      <c r="LCF55" s="55"/>
      <c r="LCG55" s="55"/>
      <c r="LCH55" s="55"/>
      <c r="LCI55" s="55"/>
      <c r="LCJ55" s="55"/>
      <c r="LCK55" s="55"/>
      <c r="LCL55" s="55"/>
      <c r="LCM55" s="55"/>
      <c r="LCN55" s="55"/>
      <c r="LCO55" s="55"/>
      <c r="LCP55" s="55"/>
      <c r="LCQ55" s="55"/>
      <c r="LCR55" s="55"/>
      <c r="LCS55" s="55"/>
      <c r="LCT55" s="55"/>
      <c r="LCU55" s="55"/>
      <c r="LCV55" s="55"/>
      <c r="LCW55" s="55"/>
      <c r="LCX55" s="55"/>
      <c r="LCY55" s="55"/>
      <c r="LCZ55" s="55"/>
      <c r="LDA55" s="55"/>
      <c r="LDB55" s="55"/>
      <c r="LDC55" s="55"/>
      <c r="LDD55" s="55"/>
      <c r="LDE55" s="55"/>
      <c r="LDF55" s="55"/>
      <c r="LDG55" s="55"/>
      <c r="LDH55" s="55"/>
      <c r="LDI55" s="55"/>
      <c r="LDJ55" s="55"/>
      <c r="LDK55" s="55"/>
      <c r="LDL55" s="55"/>
      <c r="LDM55" s="55"/>
      <c r="LDN55" s="55"/>
      <c r="LDO55" s="55"/>
      <c r="LDP55" s="55"/>
      <c r="LDQ55" s="55"/>
      <c r="LDR55" s="55"/>
      <c r="LDS55" s="55"/>
      <c r="LDT55" s="55"/>
      <c r="LDU55" s="55"/>
      <c r="LDV55" s="55"/>
      <c r="LDW55" s="55"/>
      <c r="LDX55" s="55"/>
      <c r="LDY55" s="55"/>
      <c r="LDZ55" s="55"/>
      <c r="LEA55" s="55"/>
      <c r="LEB55" s="55"/>
      <c r="LEC55" s="55"/>
      <c r="LED55" s="55"/>
      <c r="LEE55" s="55"/>
      <c r="LEF55" s="55"/>
      <c r="LEG55" s="55"/>
      <c r="LEH55" s="55"/>
      <c r="LEI55" s="55"/>
      <c r="LEJ55" s="55"/>
      <c r="LEK55" s="55"/>
      <c r="LEL55" s="55"/>
      <c r="LEM55" s="55"/>
      <c r="LEN55" s="55"/>
      <c r="LEO55" s="55"/>
      <c r="LEP55" s="55"/>
      <c r="LEQ55" s="55"/>
      <c r="LER55" s="55"/>
      <c r="LES55" s="55"/>
      <c r="LET55" s="55"/>
      <c r="LEU55" s="55"/>
      <c r="LEV55" s="55"/>
      <c r="LEW55" s="55"/>
      <c r="LEX55" s="55"/>
      <c r="LEY55" s="55"/>
      <c r="LEZ55" s="55"/>
      <c r="LFA55" s="55"/>
      <c r="LFB55" s="55"/>
      <c r="LFC55" s="55"/>
      <c r="LFD55" s="55"/>
      <c r="LFE55" s="55"/>
      <c r="LFF55" s="55"/>
      <c r="LFG55" s="55"/>
      <c r="LFH55" s="55"/>
      <c r="LFI55" s="55"/>
      <c r="LFJ55" s="55"/>
      <c r="LFK55" s="55"/>
      <c r="LFL55" s="55"/>
      <c r="LFM55" s="55"/>
      <c r="LFN55" s="55"/>
      <c r="LFO55" s="55"/>
      <c r="LFP55" s="55"/>
      <c r="LFQ55" s="55"/>
      <c r="LFR55" s="55"/>
      <c r="LFS55" s="55"/>
      <c r="LFT55" s="55"/>
      <c r="LFU55" s="55"/>
      <c r="LFV55" s="55"/>
      <c r="LFW55" s="55"/>
      <c r="LFX55" s="55"/>
      <c r="LFY55" s="55"/>
      <c r="LFZ55" s="55"/>
      <c r="LGA55" s="55"/>
      <c r="LGB55" s="55"/>
      <c r="LGC55" s="55"/>
      <c r="LGD55" s="55"/>
      <c r="LGE55" s="55"/>
      <c r="LGF55" s="55"/>
      <c r="LGG55" s="55"/>
      <c r="LGH55" s="55"/>
      <c r="LGI55" s="55"/>
      <c r="LGJ55" s="55"/>
      <c r="LGK55" s="55"/>
      <c r="LGL55" s="55"/>
      <c r="LGM55" s="55"/>
      <c r="LGN55" s="55"/>
      <c r="LGO55" s="55"/>
      <c r="LGP55" s="55"/>
      <c r="LGQ55" s="55"/>
      <c r="LGR55" s="55"/>
      <c r="LGS55" s="55"/>
      <c r="LGT55" s="55"/>
      <c r="LGU55" s="55"/>
      <c r="LGV55" s="55"/>
      <c r="LGW55" s="55"/>
      <c r="LGX55" s="55"/>
      <c r="LGY55" s="55"/>
      <c r="LGZ55" s="55"/>
      <c r="LHA55" s="55"/>
      <c r="LHB55" s="55"/>
      <c r="LHC55" s="55"/>
      <c r="LHD55" s="55"/>
      <c r="LHE55" s="55"/>
      <c r="LHF55" s="55"/>
      <c r="LHG55" s="55"/>
      <c r="LHH55" s="55"/>
      <c r="LHI55" s="55"/>
      <c r="LHJ55" s="55"/>
      <c r="LHK55" s="55"/>
      <c r="LHL55" s="55"/>
      <c r="LHM55" s="55"/>
      <c r="LHN55" s="55"/>
      <c r="LHO55" s="55"/>
      <c r="LHP55" s="55"/>
      <c r="LHQ55" s="55"/>
      <c r="LHR55" s="55"/>
      <c r="LHS55" s="55"/>
      <c r="LHT55" s="55"/>
      <c r="LHU55" s="55"/>
      <c r="LHV55" s="55"/>
      <c r="LHW55" s="55"/>
      <c r="LHX55" s="55"/>
      <c r="LHY55" s="55"/>
      <c r="LHZ55" s="55"/>
      <c r="LIA55" s="55"/>
      <c r="LIB55" s="55"/>
      <c r="LIC55" s="55"/>
      <c r="LID55" s="55"/>
      <c r="LIE55" s="55"/>
      <c r="LIF55" s="55"/>
      <c r="LIG55" s="55"/>
      <c r="LIH55" s="55"/>
      <c r="LII55" s="55"/>
      <c r="LIJ55" s="55"/>
      <c r="LIK55" s="55"/>
      <c r="LIL55" s="55"/>
      <c r="LIM55" s="55"/>
      <c r="LIN55" s="55"/>
      <c r="LIO55" s="55"/>
      <c r="LIP55" s="55"/>
      <c r="LIQ55" s="55"/>
      <c r="LIR55" s="55"/>
      <c r="LIS55" s="55"/>
      <c r="LIT55" s="55"/>
      <c r="LIU55" s="55"/>
      <c r="LIV55" s="55"/>
      <c r="LIW55" s="55"/>
      <c r="LIX55" s="55"/>
      <c r="LIY55" s="55"/>
      <c r="LIZ55" s="55"/>
      <c r="LJA55" s="55"/>
      <c r="LJB55" s="55"/>
      <c r="LJC55" s="55"/>
      <c r="LJD55" s="55"/>
      <c r="LJE55" s="55"/>
      <c r="LJF55" s="55"/>
      <c r="LJG55" s="55"/>
      <c r="LJH55" s="55"/>
      <c r="LJI55" s="55"/>
      <c r="LJJ55" s="55"/>
      <c r="LJK55" s="55"/>
      <c r="LJL55" s="55"/>
      <c r="LJM55" s="55"/>
      <c r="LJN55" s="55"/>
      <c r="LJO55" s="55"/>
      <c r="LJP55" s="55"/>
      <c r="LJQ55" s="55"/>
      <c r="LJR55" s="55"/>
      <c r="LJS55" s="55"/>
      <c r="LJT55" s="55"/>
      <c r="LJU55" s="55"/>
      <c r="LJV55" s="55"/>
      <c r="LJW55" s="55"/>
      <c r="LJX55" s="55"/>
      <c r="LJY55" s="55"/>
      <c r="LJZ55" s="55"/>
      <c r="LKA55" s="55"/>
      <c r="LKB55" s="55"/>
      <c r="LKC55" s="55"/>
      <c r="LKD55" s="55"/>
      <c r="LKE55" s="55"/>
      <c r="LKF55" s="55"/>
      <c r="LKG55" s="55"/>
      <c r="LKH55" s="55"/>
      <c r="LKI55" s="55"/>
      <c r="LKJ55" s="55"/>
      <c r="LKK55" s="55"/>
      <c r="LKL55" s="55"/>
      <c r="LKM55" s="55"/>
      <c r="LKN55" s="55"/>
      <c r="LKO55" s="55"/>
      <c r="LKP55" s="55"/>
      <c r="LKQ55" s="55"/>
      <c r="LKR55" s="55"/>
      <c r="LKS55" s="55"/>
      <c r="LKT55" s="55"/>
      <c r="LKU55" s="55"/>
      <c r="LKV55" s="55"/>
      <c r="LKW55" s="55"/>
      <c r="LKX55" s="55"/>
      <c r="LKY55" s="55"/>
      <c r="LKZ55" s="55"/>
      <c r="LLA55" s="55"/>
      <c r="LLB55" s="55"/>
      <c r="LLC55" s="55"/>
      <c r="LLD55" s="55"/>
      <c r="LLE55" s="55"/>
      <c r="LLF55" s="55"/>
      <c r="LLG55" s="55"/>
      <c r="LLH55" s="55"/>
      <c r="LLI55" s="55"/>
      <c r="LLJ55" s="55"/>
      <c r="LLK55" s="55"/>
      <c r="LLL55" s="55"/>
      <c r="LLM55" s="55"/>
      <c r="LLN55" s="55"/>
      <c r="LLO55" s="55"/>
      <c r="LLP55" s="55"/>
      <c r="LLQ55" s="55"/>
      <c r="LLR55" s="55"/>
      <c r="LLS55" s="55"/>
      <c r="LLT55" s="55"/>
      <c r="LLU55" s="55"/>
      <c r="LLV55" s="55"/>
      <c r="LLW55" s="55"/>
      <c r="LLX55" s="55"/>
      <c r="LLY55" s="55"/>
      <c r="LLZ55" s="55"/>
      <c r="LMA55" s="55"/>
      <c r="LMB55" s="55"/>
      <c r="LMC55" s="55"/>
      <c r="LMD55" s="55"/>
      <c r="LME55" s="55"/>
      <c r="LMF55" s="55"/>
      <c r="LMG55" s="55"/>
      <c r="LMH55" s="55"/>
      <c r="LMI55" s="55"/>
      <c r="LMJ55" s="55"/>
      <c r="LMK55" s="55"/>
      <c r="LML55" s="55"/>
      <c r="LMM55" s="55"/>
      <c r="LMN55" s="55"/>
      <c r="LMO55" s="55"/>
      <c r="LMP55" s="55"/>
      <c r="LMQ55" s="55"/>
      <c r="LMR55" s="55"/>
      <c r="LMS55" s="55"/>
      <c r="LMT55" s="55"/>
      <c r="LMU55" s="55"/>
      <c r="LMV55" s="55"/>
      <c r="LMW55" s="55"/>
      <c r="LMX55" s="55"/>
      <c r="LMY55" s="55"/>
      <c r="LMZ55" s="55"/>
      <c r="LNA55" s="55"/>
      <c r="LNB55" s="55"/>
      <c r="LNC55" s="55"/>
      <c r="LND55" s="55"/>
      <c r="LNE55" s="55"/>
      <c r="LNF55" s="55"/>
      <c r="LNG55" s="55"/>
      <c r="LNH55" s="55"/>
      <c r="LNI55" s="55"/>
      <c r="LNJ55" s="55"/>
      <c r="LNK55" s="55"/>
      <c r="LNL55" s="55"/>
      <c r="LNM55" s="55"/>
      <c r="LNN55" s="55"/>
      <c r="LNO55" s="55"/>
      <c r="LNP55" s="55"/>
      <c r="LNQ55" s="55"/>
      <c r="LNR55" s="55"/>
      <c r="LNS55" s="55"/>
      <c r="LNT55" s="55"/>
      <c r="LNU55" s="55"/>
      <c r="LNV55" s="55"/>
      <c r="LNW55" s="55"/>
      <c r="LNX55" s="55"/>
      <c r="LNY55" s="55"/>
      <c r="LNZ55" s="55"/>
      <c r="LOA55" s="55"/>
      <c r="LOB55" s="55"/>
      <c r="LOC55" s="55"/>
      <c r="LOD55" s="55"/>
      <c r="LOE55" s="55"/>
      <c r="LOF55" s="55"/>
      <c r="LOG55" s="55"/>
      <c r="LOH55" s="55"/>
      <c r="LOI55" s="55"/>
      <c r="LOJ55" s="55"/>
      <c r="LOK55" s="55"/>
      <c r="LOL55" s="55"/>
      <c r="LOM55" s="55"/>
      <c r="LON55" s="55"/>
      <c r="LOO55" s="55"/>
      <c r="LOP55" s="55"/>
      <c r="LOQ55" s="55"/>
      <c r="LOR55" s="55"/>
      <c r="LOS55" s="55"/>
      <c r="LOT55" s="55"/>
      <c r="LOU55" s="55"/>
      <c r="LOV55" s="55"/>
      <c r="LOW55" s="55"/>
      <c r="LOX55" s="55"/>
      <c r="LOY55" s="55"/>
      <c r="LOZ55" s="55"/>
      <c r="LPA55" s="55"/>
      <c r="LPB55" s="55"/>
      <c r="LPC55" s="55"/>
      <c r="LPD55" s="55"/>
      <c r="LPE55" s="55"/>
      <c r="LPF55" s="55"/>
      <c r="LPG55" s="55"/>
      <c r="LPH55" s="55"/>
      <c r="LPI55" s="55"/>
      <c r="LPJ55" s="55"/>
      <c r="LPK55" s="55"/>
      <c r="LPL55" s="55"/>
      <c r="LPM55" s="55"/>
      <c r="LPN55" s="55"/>
      <c r="LPO55" s="55"/>
      <c r="LPP55" s="55"/>
      <c r="LPQ55" s="55"/>
      <c r="LPR55" s="55"/>
      <c r="LPS55" s="55"/>
      <c r="LPT55" s="55"/>
      <c r="LPU55" s="55"/>
      <c r="LPV55" s="55"/>
      <c r="LPW55" s="55"/>
      <c r="LPX55" s="55"/>
      <c r="LPY55" s="55"/>
      <c r="LPZ55" s="55"/>
      <c r="LQA55" s="55"/>
      <c r="LQB55" s="55"/>
      <c r="LQC55" s="55"/>
      <c r="LQD55" s="55"/>
      <c r="LQE55" s="55"/>
      <c r="LQF55" s="55"/>
      <c r="LQG55" s="55"/>
      <c r="LQH55" s="55"/>
      <c r="LQI55" s="55"/>
      <c r="LQJ55" s="55"/>
      <c r="LQK55" s="55"/>
      <c r="LQL55" s="55"/>
      <c r="LQM55" s="55"/>
      <c r="LQN55" s="55"/>
      <c r="LQO55" s="55"/>
      <c r="LQP55" s="55"/>
      <c r="LQQ55" s="55"/>
      <c r="LQR55" s="55"/>
      <c r="LQS55" s="55"/>
      <c r="LQT55" s="55"/>
      <c r="LQU55" s="55"/>
      <c r="LQV55" s="55"/>
      <c r="LQW55" s="55"/>
      <c r="LQX55" s="55"/>
      <c r="LQY55" s="55"/>
      <c r="LQZ55" s="55"/>
      <c r="LRA55" s="55"/>
      <c r="LRB55" s="55"/>
      <c r="LRC55" s="55"/>
      <c r="LRD55" s="55"/>
      <c r="LRE55" s="55"/>
      <c r="LRF55" s="55"/>
      <c r="LRG55" s="55"/>
      <c r="LRH55" s="55"/>
      <c r="LRI55" s="55"/>
      <c r="LRJ55" s="55"/>
      <c r="LRK55" s="55"/>
      <c r="LRL55" s="55"/>
      <c r="LRM55" s="55"/>
      <c r="LRN55" s="55"/>
      <c r="LRO55" s="55"/>
      <c r="LRP55" s="55"/>
      <c r="LRQ55" s="55"/>
      <c r="LRR55" s="55"/>
      <c r="LRS55" s="55"/>
      <c r="LRT55" s="55"/>
      <c r="LRU55" s="55"/>
      <c r="LRV55" s="55"/>
      <c r="LRW55" s="55"/>
      <c r="LRX55" s="55"/>
      <c r="LRY55" s="55"/>
      <c r="LRZ55" s="55"/>
      <c r="LSA55" s="55"/>
      <c r="LSB55" s="55"/>
      <c r="LSC55" s="55"/>
      <c r="LSD55" s="55"/>
      <c r="LSE55" s="55"/>
      <c r="LSF55" s="55"/>
      <c r="LSG55" s="55"/>
      <c r="LSH55" s="55"/>
      <c r="LSI55" s="55"/>
      <c r="LSJ55" s="55"/>
      <c r="LSK55" s="55"/>
      <c r="LSL55" s="55"/>
      <c r="LSM55" s="55"/>
      <c r="LSN55" s="55"/>
      <c r="LSO55" s="55"/>
      <c r="LSP55" s="55"/>
      <c r="LSQ55" s="55"/>
      <c r="LSR55" s="55"/>
      <c r="LSS55" s="55"/>
      <c r="LST55" s="55"/>
      <c r="LSU55" s="55"/>
      <c r="LSV55" s="55"/>
      <c r="LSW55" s="55"/>
      <c r="LSX55" s="55"/>
      <c r="LSY55" s="55"/>
      <c r="LSZ55" s="55"/>
      <c r="LTA55" s="55"/>
      <c r="LTB55" s="55"/>
      <c r="LTC55" s="55"/>
      <c r="LTD55" s="55"/>
      <c r="LTE55" s="55"/>
      <c r="LTF55" s="55"/>
      <c r="LTG55" s="55"/>
      <c r="LTH55" s="55"/>
      <c r="LTI55" s="55"/>
      <c r="LTJ55" s="55"/>
      <c r="LTK55" s="55"/>
      <c r="LTL55" s="55"/>
      <c r="LTM55" s="55"/>
      <c r="LTN55" s="55"/>
      <c r="LTO55" s="55"/>
      <c r="LTP55" s="55"/>
      <c r="LTQ55" s="55"/>
      <c r="LTR55" s="55"/>
      <c r="LTS55" s="55"/>
      <c r="LTT55" s="55"/>
      <c r="LTU55" s="55"/>
      <c r="LTV55" s="55"/>
      <c r="LTW55" s="55"/>
      <c r="LTX55" s="55"/>
      <c r="LTY55" s="55"/>
      <c r="LTZ55" s="55"/>
      <c r="LUA55" s="55"/>
      <c r="LUB55" s="55"/>
      <c r="LUC55" s="55"/>
      <c r="LUD55" s="55"/>
      <c r="LUE55" s="55"/>
      <c r="LUF55" s="55"/>
      <c r="LUG55" s="55"/>
      <c r="LUH55" s="55"/>
      <c r="LUI55" s="55"/>
      <c r="LUJ55" s="55"/>
      <c r="LUK55" s="55"/>
      <c r="LUL55" s="55"/>
      <c r="LUM55" s="55"/>
      <c r="LUN55" s="55"/>
      <c r="LUO55" s="55"/>
      <c r="LUP55" s="55"/>
      <c r="LUQ55" s="55"/>
      <c r="LUR55" s="55"/>
      <c r="LUS55" s="55"/>
      <c r="LUT55" s="55"/>
      <c r="LUU55" s="55"/>
      <c r="LUV55" s="55"/>
      <c r="LUW55" s="55"/>
      <c r="LUX55" s="55"/>
      <c r="LUY55" s="55"/>
      <c r="LUZ55" s="55"/>
      <c r="LVA55" s="55"/>
      <c r="LVB55" s="55"/>
      <c r="LVC55" s="55"/>
      <c r="LVD55" s="55"/>
      <c r="LVE55" s="55"/>
      <c r="LVF55" s="55"/>
      <c r="LVG55" s="55"/>
      <c r="LVH55" s="55"/>
      <c r="LVI55" s="55"/>
      <c r="LVJ55" s="55"/>
      <c r="LVK55" s="55"/>
      <c r="LVL55" s="55"/>
      <c r="LVM55" s="55"/>
      <c r="LVN55" s="55"/>
      <c r="LVO55" s="55"/>
      <c r="LVP55" s="55"/>
      <c r="LVQ55" s="55"/>
      <c r="LVR55" s="55"/>
      <c r="LVS55" s="55"/>
      <c r="LVT55" s="55"/>
      <c r="LVU55" s="55"/>
      <c r="LVV55" s="55"/>
      <c r="LVW55" s="55"/>
      <c r="LVX55" s="55"/>
      <c r="LVY55" s="55"/>
      <c r="LVZ55" s="55"/>
      <c r="LWA55" s="55"/>
      <c r="LWB55" s="55"/>
      <c r="LWC55" s="55"/>
      <c r="LWD55" s="55"/>
      <c r="LWE55" s="55"/>
      <c r="LWF55" s="55"/>
      <c r="LWG55" s="55"/>
      <c r="LWH55" s="55"/>
      <c r="LWI55" s="55"/>
      <c r="LWJ55" s="55"/>
      <c r="LWK55" s="55"/>
      <c r="LWL55" s="55"/>
      <c r="LWM55" s="55"/>
      <c r="LWN55" s="55"/>
      <c r="LWO55" s="55"/>
      <c r="LWP55" s="55"/>
      <c r="LWQ55" s="55"/>
      <c r="LWR55" s="55"/>
      <c r="LWS55" s="55"/>
      <c r="LWT55" s="55"/>
      <c r="LWU55" s="55"/>
      <c r="LWV55" s="55"/>
      <c r="LWW55" s="55"/>
      <c r="LWX55" s="55"/>
      <c r="LWY55" s="55"/>
      <c r="LWZ55" s="55"/>
      <c r="LXA55" s="55"/>
      <c r="LXB55" s="55"/>
      <c r="LXC55" s="55"/>
      <c r="LXD55" s="55"/>
      <c r="LXE55" s="55"/>
      <c r="LXF55" s="55"/>
      <c r="LXG55" s="55"/>
      <c r="LXH55" s="55"/>
      <c r="LXI55" s="55"/>
      <c r="LXJ55" s="55"/>
      <c r="LXK55" s="55"/>
      <c r="LXL55" s="55"/>
      <c r="LXM55" s="55"/>
      <c r="LXN55" s="55"/>
      <c r="LXO55" s="55"/>
      <c r="LXP55" s="55"/>
      <c r="LXQ55" s="55"/>
      <c r="LXR55" s="55"/>
      <c r="LXS55" s="55"/>
      <c r="LXT55" s="55"/>
      <c r="LXU55" s="55"/>
      <c r="LXV55" s="55"/>
      <c r="LXW55" s="55"/>
      <c r="LXX55" s="55"/>
      <c r="LXY55" s="55"/>
      <c r="LXZ55" s="55"/>
      <c r="LYA55" s="55"/>
      <c r="LYB55" s="55"/>
      <c r="LYC55" s="55"/>
      <c r="LYD55" s="55"/>
      <c r="LYE55" s="55"/>
      <c r="LYF55" s="55"/>
      <c r="LYG55" s="55"/>
      <c r="LYH55" s="55"/>
      <c r="LYI55" s="55"/>
      <c r="LYJ55" s="55"/>
      <c r="LYK55" s="55"/>
      <c r="LYL55" s="55"/>
      <c r="LYM55" s="55"/>
      <c r="LYN55" s="55"/>
      <c r="LYO55" s="55"/>
      <c r="LYP55" s="55"/>
      <c r="LYQ55" s="55"/>
      <c r="LYR55" s="55"/>
      <c r="LYS55" s="55"/>
      <c r="LYT55" s="55"/>
      <c r="LYU55" s="55"/>
      <c r="LYV55" s="55"/>
      <c r="LYW55" s="55"/>
      <c r="LYX55" s="55"/>
      <c r="LYY55" s="55"/>
      <c r="LYZ55" s="55"/>
      <c r="LZA55" s="55"/>
      <c r="LZB55" s="55"/>
      <c r="LZC55" s="55"/>
      <c r="LZD55" s="55"/>
      <c r="LZE55" s="55"/>
      <c r="LZF55" s="55"/>
      <c r="LZG55" s="55"/>
      <c r="LZH55" s="55"/>
      <c r="LZI55" s="55"/>
      <c r="LZJ55" s="55"/>
      <c r="LZK55" s="55"/>
      <c r="LZL55" s="55"/>
      <c r="LZM55" s="55"/>
      <c r="LZN55" s="55"/>
      <c r="LZO55" s="55"/>
      <c r="LZP55" s="55"/>
      <c r="LZQ55" s="55"/>
      <c r="LZR55" s="55"/>
      <c r="LZS55" s="55"/>
      <c r="LZT55" s="55"/>
      <c r="LZU55" s="55"/>
      <c r="LZV55" s="55"/>
      <c r="LZW55" s="55"/>
      <c r="LZX55" s="55"/>
      <c r="LZY55" s="55"/>
      <c r="LZZ55" s="55"/>
      <c r="MAA55" s="55"/>
      <c r="MAB55" s="55"/>
      <c r="MAC55" s="55"/>
      <c r="MAD55" s="55"/>
      <c r="MAE55" s="55"/>
      <c r="MAF55" s="55"/>
      <c r="MAG55" s="55"/>
      <c r="MAH55" s="55"/>
      <c r="MAI55" s="55"/>
      <c r="MAJ55" s="55"/>
      <c r="MAK55" s="55"/>
      <c r="MAL55" s="55"/>
      <c r="MAM55" s="55"/>
      <c r="MAN55" s="55"/>
      <c r="MAO55" s="55"/>
      <c r="MAP55" s="55"/>
      <c r="MAQ55" s="55"/>
      <c r="MAR55" s="55"/>
      <c r="MAS55" s="55"/>
      <c r="MAT55" s="55"/>
      <c r="MAU55" s="55"/>
      <c r="MAV55" s="55"/>
      <c r="MAW55" s="55"/>
      <c r="MAX55" s="55"/>
      <c r="MAY55" s="55"/>
      <c r="MAZ55" s="55"/>
      <c r="MBA55" s="55"/>
      <c r="MBB55" s="55"/>
      <c r="MBC55" s="55"/>
      <c r="MBD55" s="55"/>
      <c r="MBE55" s="55"/>
      <c r="MBF55" s="55"/>
      <c r="MBG55" s="55"/>
      <c r="MBH55" s="55"/>
      <c r="MBI55" s="55"/>
      <c r="MBJ55" s="55"/>
      <c r="MBK55" s="55"/>
      <c r="MBL55" s="55"/>
      <c r="MBM55" s="55"/>
      <c r="MBN55" s="55"/>
      <c r="MBO55" s="55"/>
      <c r="MBP55" s="55"/>
      <c r="MBQ55" s="55"/>
      <c r="MBR55" s="55"/>
      <c r="MBS55" s="55"/>
      <c r="MBT55" s="55"/>
      <c r="MBU55" s="55"/>
      <c r="MBV55" s="55"/>
      <c r="MBW55" s="55"/>
      <c r="MBX55" s="55"/>
      <c r="MBY55" s="55"/>
      <c r="MBZ55" s="55"/>
      <c r="MCA55" s="55"/>
      <c r="MCB55" s="55"/>
      <c r="MCC55" s="55"/>
      <c r="MCD55" s="55"/>
      <c r="MCE55" s="55"/>
      <c r="MCF55" s="55"/>
      <c r="MCG55" s="55"/>
      <c r="MCH55" s="55"/>
      <c r="MCI55" s="55"/>
      <c r="MCJ55" s="55"/>
      <c r="MCK55" s="55"/>
      <c r="MCL55" s="55"/>
      <c r="MCM55" s="55"/>
      <c r="MCN55" s="55"/>
      <c r="MCO55" s="55"/>
      <c r="MCP55" s="55"/>
      <c r="MCQ55" s="55"/>
      <c r="MCR55" s="55"/>
      <c r="MCS55" s="55"/>
      <c r="MCT55" s="55"/>
      <c r="MCU55" s="55"/>
      <c r="MCV55" s="55"/>
      <c r="MCW55" s="55"/>
      <c r="MCX55" s="55"/>
      <c r="MCY55" s="55"/>
      <c r="MCZ55" s="55"/>
      <c r="MDA55" s="55"/>
      <c r="MDB55" s="55"/>
      <c r="MDC55" s="55"/>
      <c r="MDD55" s="55"/>
      <c r="MDE55" s="55"/>
      <c r="MDF55" s="55"/>
      <c r="MDG55" s="55"/>
      <c r="MDH55" s="55"/>
      <c r="MDI55" s="55"/>
      <c r="MDJ55" s="55"/>
      <c r="MDK55" s="55"/>
      <c r="MDL55" s="55"/>
      <c r="MDM55" s="55"/>
      <c r="MDN55" s="55"/>
      <c r="MDO55" s="55"/>
      <c r="MDP55" s="55"/>
      <c r="MDQ55" s="55"/>
      <c r="MDR55" s="55"/>
      <c r="MDS55" s="55"/>
      <c r="MDT55" s="55"/>
      <c r="MDU55" s="55"/>
      <c r="MDV55" s="55"/>
      <c r="MDW55" s="55"/>
      <c r="MDX55" s="55"/>
      <c r="MDY55" s="55"/>
      <c r="MDZ55" s="55"/>
      <c r="MEA55" s="55"/>
      <c r="MEB55" s="55"/>
      <c r="MEC55" s="55"/>
      <c r="MED55" s="55"/>
      <c r="MEE55" s="55"/>
      <c r="MEF55" s="55"/>
      <c r="MEG55" s="55"/>
      <c r="MEH55" s="55"/>
      <c r="MEI55" s="55"/>
      <c r="MEJ55" s="55"/>
      <c r="MEK55" s="55"/>
      <c r="MEL55" s="55"/>
      <c r="MEM55" s="55"/>
      <c r="MEN55" s="55"/>
      <c r="MEO55" s="55"/>
      <c r="MEP55" s="55"/>
      <c r="MEQ55" s="55"/>
      <c r="MER55" s="55"/>
      <c r="MES55" s="55"/>
      <c r="MET55" s="55"/>
      <c r="MEU55" s="55"/>
      <c r="MEV55" s="55"/>
      <c r="MEW55" s="55"/>
      <c r="MEX55" s="55"/>
      <c r="MEY55" s="55"/>
      <c r="MEZ55" s="55"/>
      <c r="MFA55" s="55"/>
      <c r="MFB55" s="55"/>
      <c r="MFC55" s="55"/>
      <c r="MFD55" s="55"/>
      <c r="MFE55" s="55"/>
      <c r="MFF55" s="55"/>
      <c r="MFG55" s="55"/>
      <c r="MFH55" s="55"/>
      <c r="MFI55" s="55"/>
      <c r="MFJ55" s="55"/>
      <c r="MFK55" s="55"/>
      <c r="MFL55" s="55"/>
      <c r="MFM55" s="55"/>
      <c r="MFN55" s="55"/>
      <c r="MFO55" s="55"/>
      <c r="MFP55" s="55"/>
      <c r="MFQ55" s="55"/>
      <c r="MFR55" s="55"/>
      <c r="MFS55" s="55"/>
      <c r="MFT55" s="55"/>
      <c r="MFU55" s="55"/>
      <c r="MFV55" s="55"/>
      <c r="MFW55" s="55"/>
      <c r="MFX55" s="55"/>
      <c r="MFY55" s="55"/>
      <c r="MFZ55" s="55"/>
      <c r="MGA55" s="55"/>
      <c r="MGB55" s="55"/>
      <c r="MGC55" s="55"/>
      <c r="MGD55" s="55"/>
      <c r="MGE55" s="55"/>
      <c r="MGF55" s="55"/>
      <c r="MGG55" s="55"/>
      <c r="MGH55" s="55"/>
      <c r="MGI55" s="55"/>
      <c r="MGJ55" s="55"/>
      <c r="MGK55" s="55"/>
      <c r="MGL55" s="55"/>
      <c r="MGM55" s="55"/>
      <c r="MGN55" s="55"/>
      <c r="MGO55" s="55"/>
      <c r="MGP55" s="55"/>
      <c r="MGQ55" s="55"/>
      <c r="MGR55" s="55"/>
      <c r="MGS55" s="55"/>
      <c r="MGT55" s="55"/>
      <c r="MGU55" s="55"/>
      <c r="MGV55" s="55"/>
      <c r="MGW55" s="55"/>
      <c r="MGX55" s="55"/>
      <c r="MGY55" s="55"/>
      <c r="MGZ55" s="55"/>
      <c r="MHA55" s="55"/>
      <c r="MHB55" s="55"/>
      <c r="MHC55" s="55"/>
      <c r="MHD55" s="55"/>
      <c r="MHE55" s="55"/>
      <c r="MHF55" s="55"/>
      <c r="MHG55" s="55"/>
      <c r="MHH55" s="55"/>
      <c r="MHI55" s="55"/>
      <c r="MHJ55" s="55"/>
      <c r="MHK55" s="55"/>
      <c r="MHL55" s="55"/>
      <c r="MHM55" s="55"/>
      <c r="MHN55" s="55"/>
      <c r="MHO55" s="55"/>
      <c r="MHP55" s="55"/>
      <c r="MHQ55" s="55"/>
      <c r="MHR55" s="55"/>
      <c r="MHS55" s="55"/>
      <c r="MHT55" s="55"/>
      <c r="MHU55" s="55"/>
      <c r="MHV55" s="55"/>
      <c r="MHW55" s="55"/>
      <c r="MHX55" s="55"/>
      <c r="MHY55" s="55"/>
      <c r="MHZ55" s="55"/>
      <c r="MIA55" s="55"/>
      <c r="MIB55" s="55"/>
      <c r="MIC55" s="55"/>
      <c r="MID55" s="55"/>
      <c r="MIE55" s="55"/>
      <c r="MIF55" s="55"/>
      <c r="MIG55" s="55"/>
      <c r="MIH55" s="55"/>
      <c r="MII55" s="55"/>
      <c r="MIJ55" s="55"/>
      <c r="MIK55" s="55"/>
      <c r="MIL55" s="55"/>
      <c r="MIM55" s="55"/>
      <c r="MIN55" s="55"/>
      <c r="MIO55" s="55"/>
      <c r="MIP55" s="55"/>
      <c r="MIQ55" s="55"/>
      <c r="MIR55" s="55"/>
      <c r="MIS55" s="55"/>
      <c r="MIT55" s="55"/>
      <c r="MIU55" s="55"/>
      <c r="MIV55" s="55"/>
      <c r="MIW55" s="55"/>
      <c r="MIX55" s="55"/>
      <c r="MIY55" s="55"/>
      <c r="MIZ55" s="55"/>
      <c r="MJA55" s="55"/>
      <c r="MJB55" s="55"/>
      <c r="MJC55" s="55"/>
      <c r="MJD55" s="55"/>
      <c r="MJE55" s="55"/>
      <c r="MJF55" s="55"/>
      <c r="MJG55" s="55"/>
      <c r="MJH55" s="55"/>
      <c r="MJI55" s="55"/>
      <c r="MJJ55" s="55"/>
      <c r="MJK55" s="55"/>
      <c r="MJL55" s="55"/>
      <c r="MJM55" s="55"/>
      <c r="MJN55" s="55"/>
      <c r="MJO55" s="55"/>
      <c r="MJP55" s="55"/>
      <c r="MJQ55" s="55"/>
      <c r="MJR55" s="55"/>
      <c r="MJS55" s="55"/>
      <c r="MJT55" s="55"/>
      <c r="MJU55" s="55"/>
      <c r="MJV55" s="55"/>
      <c r="MJW55" s="55"/>
      <c r="MJX55" s="55"/>
      <c r="MJY55" s="55"/>
      <c r="MJZ55" s="55"/>
      <c r="MKA55" s="55"/>
      <c r="MKB55" s="55"/>
      <c r="MKC55" s="55"/>
      <c r="MKD55" s="55"/>
      <c r="MKE55" s="55"/>
      <c r="MKF55" s="55"/>
      <c r="MKG55" s="55"/>
      <c r="MKH55" s="55"/>
      <c r="MKI55" s="55"/>
      <c r="MKJ55" s="55"/>
      <c r="MKK55" s="55"/>
      <c r="MKL55" s="55"/>
      <c r="MKM55" s="55"/>
      <c r="MKN55" s="55"/>
      <c r="MKO55" s="55"/>
      <c r="MKP55" s="55"/>
      <c r="MKQ55" s="55"/>
      <c r="MKR55" s="55"/>
      <c r="MKS55" s="55"/>
      <c r="MKT55" s="55"/>
      <c r="MKU55" s="55"/>
      <c r="MKV55" s="55"/>
      <c r="MKW55" s="55"/>
      <c r="MKX55" s="55"/>
      <c r="MKY55" s="55"/>
      <c r="MKZ55" s="55"/>
      <c r="MLA55" s="55"/>
      <c r="MLB55" s="55"/>
      <c r="MLC55" s="55"/>
      <c r="MLD55" s="55"/>
      <c r="MLE55" s="55"/>
      <c r="MLF55" s="55"/>
      <c r="MLG55" s="55"/>
      <c r="MLH55" s="55"/>
      <c r="MLI55" s="55"/>
      <c r="MLJ55" s="55"/>
      <c r="MLK55" s="55"/>
      <c r="MLL55" s="55"/>
      <c r="MLM55" s="55"/>
      <c r="MLN55" s="55"/>
      <c r="MLO55" s="55"/>
      <c r="MLP55" s="55"/>
      <c r="MLQ55" s="55"/>
      <c r="MLR55" s="55"/>
      <c r="MLS55" s="55"/>
      <c r="MLT55" s="55"/>
      <c r="MLU55" s="55"/>
      <c r="MLV55" s="55"/>
      <c r="MLW55" s="55"/>
      <c r="MLX55" s="55"/>
      <c r="MLY55" s="55"/>
      <c r="MLZ55" s="55"/>
      <c r="MMA55" s="55"/>
      <c r="MMB55" s="55"/>
      <c r="MMC55" s="55"/>
      <c r="MMD55" s="55"/>
      <c r="MME55" s="55"/>
      <c r="MMF55" s="55"/>
      <c r="MMG55" s="55"/>
      <c r="MMH55" s="55"/>
      <c r="MMI55" s="55"/>
      <c r="MMJ55" s="55"/>
      <c r="MMK55" s="55"/>
      <c r="MML55" s="55"/>
      <c r="MMM55" s="55"/>
      <c r="MMN55" s="55"/>
      <c r="MMO55" s="55"/>
      <c r="MMP55" s="55"/>
      <c r="MMQ55" s="55"/>
      <c r="MMR55" s="55"/>
      <c r="MMS55" s="55"/>
      <c r="MMT55" s="55"/>
      <c r="MMU55" s="55"/>
      <c r="MMV55" s="55"/>
      <c r="MMW55" s="55"/>
      <c r="MMX55" s="55"/>
      <c r="MMY55" s="55"/>
      <c r="MMZ55" s="55"/>
      <c r="MNA55" s="55"/>
      <c r="MNB55" s="55"/>
      <c r="MNC55" s="55"/>
      <c r="MND55" s="55"/>
      <c r="MNE55" s="55"/>
      <c r="MNF55" s="55"/>
      <c r="MNG55" s="55"/>
      <c r="MNH55" s="55"/>
      <c r="MNI55" s="55"/>
      <c r="MNJ55" s="55"/>
      <c r="MNK55" s="55"/>
      <c r="MNL55" s="55"/>
      <c r="MNM55" s="55"/>
      <c r="MNN55" s="55"/>
      <c r="MNO55" s="55"/>
      <c r="MNP55" s="55"/>
      <c r="MNQ55" s="55"/>
      <c r="MNR55" s="55"/>
      <c r="MNS55" s="55"/>
      <c r="MNT55" s="55"/>
      <c r="MNU55" s="55"/>
      <c r="MNV55" s="55"/>
      <c r="MNW55" s="55"/>
      <c r="MNX55" s="55"/>
      <c r="MNY55" s="55"/>
      <c r="MNZ55" s="55"/>
      <c r="MOA55" s="55"/>
      <c r="MOB55" s="55"/>
      <c r="MOC55" s="55"/>
      <c r="MOD55" s="55"/>
      <c r="MOE55" s="55"/>
      <c r="MOF55" s="55"/>
      <c r="MOG55" s="55"/>
      <c r="MOH55" s="55"/>
      <c r="MOI55" s="55"/>
      <c r="MOJ55" s="55"/>
      <c r="MOK55" s="55"/>
      <c r="MOL55" s="55"/>
      <c r="MOM55" s="55"/>
      <c r="MON55" s="55"/>
      <c r="MOO55" s="55"/>
      <c r="MOP55" s="55"/>
      <c r="MOQ55" s="55"/>
      <c r="MOR55" s="55"/>
      <c r="MOS55" s="55"/>
      <c r="MOT55" s="55"/>
      <c r="MOU55" s="55"/>
      <c r="MOV55" s="55"/>
      <c r="MOW55" s="55"/>
      <c r="MOX55" s="55"/>
      <c r="MOY55" s="55"/>
      <c r="MOZ55" s="55"/>
      <c r="MPA55" s="55"/>
      <c r="MPB55" s="55"/>
      <c r="MPC55" s="55"/>
      <c r="MPD55" s="55"/>
      <c r="MPE55" s="55"/>
      <c r="MPF55" s="55"/>
      <c r="MPG55" s="55"/>
      <c r="MPH55" s="55"/>
      <c r="MPI55" s="55"/>
      <c r="MPJ55" s="55"/>
      <c r="MPK55" s="55"/>
      <c r="MPL55" s="55"/>
      <c r="MPM55" s="55"/>
      <c r="MPN55" s="55"/>
      <c r="MPO55" s="55"/>
      <c r="MPP55" s="55"/>
      <c r="MPQ55" s="55"/>
      <c r="MPR55" s="55"/>
      <c r="MPS55" s="55"/>
      <c r="MPT55" s="55"/>
      <c r="MPU55" s="55"/>
      <c r="MPV55" s="55"/>
      <c r="MPW55" s="55"/>
      <c r="MPX55" s="55"/>
      <c r="MPY55" s="55"/>
      <c r="MPZ55" s="55"/>
      <c r="MQA55" s="55"/>
      <c r="MQB55" s="55"/>
      <c r="MQC55" s="55"/>
      <c r="MQD55" s="55"/>
      <c r="MQE55" s="55"/>
      <c r="MQF55" s="55"/>
      <c r="MQG55" s="55"/>
      <c r="MQH55" s="55"/>
      <c r="MQI55" s="55"/>
      <c r="MQJ55" s="55"/>
      <c r="MQK55" s="55"/>
      <c r="MQL55" s="55"/>
      <c r="MQM55" s="55"/>
      <c r="MQN55" s="55"/>
      <c r="MQO55" s="55"/>
      <c r="MQP55" s="55"/>
      <c r="MQQ55" s="55"/>
      <c r="MQR55" s="55"/>
      <c r="MQS55" s="55"/>
      <c r="MQT55" s="55"/>
      <c r="MQU55" s="55"/>
      <c r="MQV55" s="55"/>
      <c r="MQW55" s="55"/>
      <c r="MQX55" s="55"/>
      <c r="MQY55" s="55"/>
      <c r="MQZ55" s="55"/>
      <c r="MRA55" s="55"/>
      <c r="MRB55" s="55"/>
      <c r="MRC55" s="55"/>
      <c r="MRD55" s="55"/>
      <c r="MRE55" s="55"/>
      <c r="MRF55" s="55"/>
      <c r="MRG55" s="55"/>
      <c r="MRH55" s="55"/>
      <c r="MRI55" s="55"/>
      <c r="MRJ55" s="55"/>
      <c r="MRK55" s="55"/>
      <c r="MRL55" s="55"/>
      <c r="MRM55" s="55"/>
      <c r="MRN55" s="55"/>
      <c r="MRO55" s="55"/>
      <c r="MRP55" s="55"/>
      <c r="MRQ55" s="55"/>
      <c r="MRR55" s="55"/>
      <c r="MRS55" s="55"/>
      <c r="MRT55" s="55"/>
      <c r="MRU55" s="55"/>
      <c r="MRV55" s="55"/>
      <c r="MRW55" s="55"/>
      <c r="MRX55" s="55"/>
      <c r="MRY55" s="55"/>
      <c r="MRZ55" s="55"/>
      <c r="MSA55" s="55"/>
      <c r="MSB55" s="55"/>
      <c r="MSC55" s="55"/>
      <c r="MSD55" s="55"/>
      <c r="MSE55" s="55"/>
      <c r="MSF55" s="55"/>
      <c r="MSG55" s="55"/>
      <c r="MSH55" s="55"/>
      <c r="MSI55" s="55"/>
      <c r="MSJ55" s="55"/>
      <c r="MSK55" s="55"/>
      <c r="MSL55" s="55"/>
      <c r="MSM55" s="55"/>
      <c r="MSN55" s="55"/>
      <c r="MSO55" s="55"/>
      <c r="MSP55" s="55"/>
      <c r="MSQ55" s="55"/>
      <c r="MSR55" s="55"/>
      <c r="MSS55" s="55"/>
      <c r="MST55" s="55"/>
      <c r="MSU55" s="55"/>
      <c r="MSV55" s="55"/>
      <c r="MSW55" s="55"/>
      <c r="MSX55" s="55"/>
      <c r="MSY55" s="55"/>
      <c r="MSZ55" s="55"/>
      <c r="MTA55" s="55"/>
      <c r="MTB55" s="55"/>
      <c r="MTC55" s="55"/>
      <c r="MTD55" s="55"/>
      <c r="MTE55" s="55"/>
      <c r="MTF55" s="55"/>
      <c r="MTG55" s="55"/>
      <c r="MTH55" s="55"/>
      <c r="MTI55" s="55"/>
      <c r="MTJ55" s="55"/>
      <c r="MTK55" s="55"/>
      <c r="MTL55" s="55"/>
      <c r="MTM55" s="55"/>
      <c r="MTN55" s="55"/>
      <c r="MTO55" s="55"/>
      <c r="MTP55" s="55"/>
      <c r="MTQ55" s="55"/>
      <c r="MTR55" s="55"/>
      <c r="MTS55" s="55"/>
      <c r="MTT55" s="55"/>
      <c r="MTU55" s="55"/>
      <c r="MTV55" s="55"/>
      <c r="MTW55" s="55"/>
      <c r="MTX55" s="55"/>
      <c r="MTY55" s="55"/>
      <c r="MTZ55" s="55"/>
      <c r="MUA55" s="55"/>
      <c r="MUB55" s="55"/>
      <c r="MUC55" s="55"/>
      <c r="MUD55" s="55"/>
      <c r="MUE55" s="55"/>
      <c r="MUF55" s="55"/>
      <c r="MUG55" s="55"/>
      <c r="MUH55" s="55"/>
      <c r="MUI55" s="55"/>
      <c r="MUJ55" s="55"/>
      <c r="MUK55" s="55"/>
      <c r="MUL55" s="55"/>
      <c r="MUM55" s="55"/>
      <c r="MUN55" s="55"/>
      <c r="MUO55" s="55"/>
      <c r="MUP55" s="55"/>
      <c r="MUQ55" s="55"/>
      <c r="MUR55" s="55"/>
      <c r="MUS55" s="55"/>
      <c r="MUT55" s="55"/>
      <c r="MUU55" s="55"/>
      <c r="MUV55" s="55"/>
      <c r="MUW55" s="55"/>
      <c r="MUX55" s="55"/>
      <c r="MUY55" s="55"/>
      <c r="MUZ55" s="55"/>
      <c r="MVA55" s="55"/>
      <c r="MVB55" s="55"/>
      <c r="MVC55" s="55"/>
      <c r="MVD55" s="55"/>
      <c r="MVE55" s="55"/>
      <c r="MVF55" s="55"/>
      <c r="MVG55" s="55"/>
      <c r="MVH55" s="55"/>
      <c r="MVI55" s="55"/>
      <c r="MVJ55" s="55"/>
      <c r="MVK55" s="55"/>
      <c r="MVL55" s="55"/>
      <c r="MVM55" s="55"/>
      <c r="MVN55" s="55"/>
      <c r="MVO55" s="55"/>
      <c r="MVP55" s="55"/>
      <c r="MVQ55" s="55"/>
      <c r="MVR55" s="55"/>
      <c r="MVS55" s="55"/>
      <c r="MVT55" s="55"/>
      <c r="MVU55" s="55"/>
      <c r="MVV55" s="55"/>
      <c r="MVW55" s="55"/>
      <c r="MVX55" s="55"/>
      <c r="MVY55" s="55"/>
      <c r="MVZ55" s="55"/>
      <c r="MWA55" s="55"/>
      <c r="MWB55" s="55"/>
      <c r="MWC55" s="55"/>
      <c r="MWD55" s="55"/>
      <c r="MWE55" s="55"/>
      <c r="MWF55" s="55"/>
      <c r="MWG55" s="55"/>
      <c r="MWH55" s="55"/>
      <c r="MWI55" s="55"/>
      <c r="MWJ55" s="55"/>
      <c r="MWK55" s="55"/>
      <c r="MWL55" s="55"/>
      <c r="MWM55" s="55"/>
      <c r="MWN55" s="55"/>
      <c r="MWO55" s="55"/>
      <c r="MWP55" s="55"/>
      <c r="MWQ55" s="55"/>
      <c r="MWR55" s="55"/>
      <c r="MWS55" s="55"/>
      <c r="MWT55" s="55"/>
      <c r="MWU55" s="55"/>
      <c r="MWV55" s="55"/>
      <c r="MWW55" s="55"/>
      <c r="MWX55" s="55"/>
      <c r="MWY55" s="55"/>
      <c r="MWZ55" s="55"/>
      <c r="MXA55" s="55"/>
      <c r="MXB55" s="55"/>
      <c r="MXC55" s="55"/>
      <c r="MXD55" s="55"/>
      <c r="MXE55" s="55"/>
      <c r="MXF55" s="55"/>
      <c r="MXG55" s="55"/>
      <c r="MXH55" s="55"/>
      <c r="MXI55" s="55"/>
      <c r="MXJ55" s="55"/>
      <c r="MXK55" s="55"/>
      <c r="MXL55" s="55"/>
      <c r="MXM55" s="55"/>
      <c r="MXN55" s="55"/>
      <c r="MXO55" s="55"/>
      <c r="MXP55" s="55"/>
      <c r="MXQ55" s="55"/>
      <c r="MXR55" s="55"/>
      <c r="MXS55" s="55"/>
      <c r="MXT55" s="55"/>
      <c r="MXU55" s="55"/>
      <c r="MXV55" s="55"/>
      <c r="MXW55" s="55"/>
      <c r="MXX55" s="55"/>
      <c r="MXY55" s="55"/>
      <c r="MXZ55" s="55"/>
      <c r="MYA55" s="55"/>
      <c r="MYB55" s="55"/>
      <c r="MYC55" s="55"/>
      <c r="MYD55" s="55"/>
      <c r="MYE55" s="55"/>
      <c r="MYF55" s="55"/>
      <c r="MYG55" s="55"/>
      <c r="MYH55" s="55"/>
      <c r="MYI55" s="55"/>
      <c r="MYJ55" s="55"/>
      <c r="MYK55" s="55"/>
      <c r="MYL55" s="55"/>
      <c r="MYM55" s="55"/>
      <c r="MYN55" s="55"/>
      <c r="MYO55" s="55"/>
      <c r="MYP55" s="55"/>
      <c r="MYQ55" s="55"/>
      <c r="MYR55" s="55"/>
      <c r="MYS55" s="55"/>
      <c r="MYT55" s="55"/>
      <c r="MYU55" s="55"/>
      <c r="MYV55" s="55"/>
      <c r="MYW55" s="55"/>
      <c r="MYX55" s="55"/>
      <c r="MYY55" s="55"/>
      <c r="MYZ55" s="55"/>
      <c r="MZA55" s="55"/>
      <c r="MZB55" s="55"/>
      <c r="MZC55" s="55"/>
      <c r="MZD55" s="55"/>
      <c r="MZE55" s="55"/>
      <c r="MZF55" s="55"/>
      <c r="MZG55" s="55"/>
      <c r="MZH55" s="55"/>
      <c r="MZI55" s="55"/>
      <c r="MZJ55" s="55"/>
      <c r="MZK55" s="55"/>
      <c r="MZL55" s="55"/>
      <c r="MZM55" s="55"/>
      <c r="MZN55" s="55"/>
      <c r="MZO55" s="55"/>
      <c r="MZP55" s="55"/>
      <c r="MZQ55" s="55"/>
      <c r="MZR55" s="55"/>
      <c r="MZS55" s="55"/>
      <c r="MZT55" s="55"/>
      <c r="MZU55" s="55"/>
      <c r="MZV55" s="55"/>
      <c r="MZW55" s="55"/>
      <c r="MZX55" s="55"/>
      <c r="MZY55" s="55"/>
      <c r="MZZ55" s="55"/>
      <c r="NAA55" s="55"/>
      <c r="NAB55" s="55"/>
      <c r="NAC55" s="55"/>
      <c r="NAD55" s="55"/>
      <c r="NAE55" s="55"/>
      <c r="NAF55" s="55"/>
      <c r="NAG55" s="55"/>
      <c r="NAH55" s="55"/>
      <c r="NAI55" s="55"/>
      <c r="NAJ55" s="55"/>
      <c r="NAK55" s="55"/>
      <c r="NAL55" s="55"/>
      <c r="NAM55" s="55"/>
      <c r="NAN55" s="55"/>
      <c r="NAO55" s="55"/>
      <c r="NAP55" s="55"/>
      <c r="NAQ55" s="55"/>
      <c r="NAR55" s="55"/>
      <c r="NAS55" s="55"/>
      <c r="NAT55" s="55"/>
      <c r="NAU55" s="55"/>
      <c r="NAV55" s="55"/>
      <c r="NAW55" s="55"/>
      <c r="NAX55" s="55"/>
      <c r="NAY55" s="55"/>
      <c r="NAZ55" s="55"/>
      <c r="NBA55" s="55"/>
      <c r="NBB55" s="55"/>
      <c r="NBC55" s="55"/>
      <c r="NBD55" s="55"/>
      <c r="NBE55" s="55"/>
      <c r="NBF55" s="55"/>
      <c r="NBG55" s="55"/>
      <c r="NBH55" s="55"/>
      <c r="NBI55" s="55"/>
      <c r="NBJ55" s="55"/>
      <c r="NBK55" s="55"/>
      <c r="NBL55" s="55"/>
      <c r="NBM55" s="55"/>
      <c r="NBN55" s="55"/>
      <c r="NBO55" s="55"/>
      <c r="NBP55" s="55"/>
      <c r="NBQ55" s="55"/>
      <c r="NBR55" s="55"/>
      <c r="NBS55" s="55"/>
      <c r="NBT55" s="55"/>
      <c r="NBU55" s="55"/>
      <c r="NBV55" s="55"/>
      <c r="NBW55" s="55"/>
      <c r="NBX55" s="55"/>
      <c r="NBY55" s="55"/>
      <c r="NBZ55" s="55"/>
      <c r="NCA55" s="55"/>
      <c r="NCB55" s="55"/>
      <c r="NCC55" s="55"/>
      <c r="NCD55" s="55"/>
      <c r="NCE55" s="55"/>
      <c r="NCF55" s="55"/>
      <c r="NCG55" s="55"/>
      <c r="NCH55" s="55"/>
      <c r="NCI55" s="55"/>
      <c r="NCJ55" s="55"/>
      <c r="NCK55" s="55"/>
      <c r="NCL55" s="55"/>
      <c r="NCM55" s="55"/>
      <c r="NCN55" s="55"/>
      <c r="NCO55" s="55"/>
      <c r="NCP55" s="55"/>
      <c r="NCQ55" s="55"/>
      <c r="NCR55" s="55"/>
      <c r="NCS55" s="55"/>
      <c r="NCT55" s="55"/>
      <c r="NCU55" s="55"/>
      <c r="NCV55" s="55"/>
      <c r="NCW55" s="55"/>
      <c r="NCX55" s="55"/>
      <c r="NCY55" s="55"/>
      <c r="NCZ55" s="55"/>
      <c r="NDA55" s="55"/>
      <c r="NDB55" s="55"/>
      <c r="NDC55" s="55"/>
      <c r="NDD55" s="55"/>
      <c r="NDE55" s="55"/>
      <c r="NDF55" s="55"/>
      <c r="NDG55" s="55"/>
      <c r="NDH55" s="55"/>
      <c r="NDI55" s="55"/>
      <c r="NDJ55" s="55"/>
      <c r="NDK55" s="55"/>
      <c r="NDL55" s="55"/>
      <c r="NDM55" s="55"/>
      <c r="NDN55" s="55"/>
      <c r="NDO55" s="55"/>
      <c r="NDP55" s="55"/>
      <c r="NDQ55" s="55"/>
      <c r="NDR55" s="55"/>
      <c r="NDS55" s="55"/>
      <c r="NDT55" s="55"/>
      <c r="NDU55" s="55"/>
      <c r="NDV55" s="55"/>
      <c r="NDW55" s="55"/>
      <c r="NDX55" s="55"/>
      <c r="NDY55" s="55"/>
      <c r="NDZ55" s="55"/>
      <c r="NEA55" s="55"/>
      <c r="NEB55" s="55"/>
      <c r="NEC55" s="55"/>
      <c r="NED55" s="55"/>
      <c r="NEE55" s="55"/>
      <c r="NEF55" s="55"/>
      <c r="NEG55" s="55"/>
      <c r="NEH55" s="55"/>
      <c r="NEI55" s="55"/>
      <c r="NEJ55" s="55"/>
      <c r="NEK55" s="55"/>
      <c r="NEL55" s="55"/>
      <c r="NEM55" s="55"/>
      <c r="NEN55" s="55"/>
      <c r="NEO55" s="55"/>
      <c r="NEP55" s="55"/>
      <c r="NEQ55" s="55"/>
      <c r="NER55" s="55"/>
      <c r="NES55" s="55"/>
      <c r="NET55" s="55"/>
      <c r="NEU55" s="55"/>
      <c r="NEV55" s="55"/>
      <c r="NEW55" s="55"/>
      <c r="NEX55" s="55"/>
      <c r="NEY55" s="55"/>
      <c r="NEZ55" s="55"/>
      <c r="NFA55" s="55"/>
      <c r="NFB55" s="55"/>
      <c r="NFC55" s="55"/>
      <c r="NFD55" s="55"/>
      <c r="NFE55" s="55"/>
      <c r="NFF55" s="55"/>
      <c r="NFG55" s="55"/>
      <c r="NFH55" s="55"/>
      <c r="NFI55" s="55"/>
      <c r="NFJ55" s="55"/>
      <c r="NFK55" s="55"/>
      <c r="NFL55" s="55"/>
      <c r="NFM55" s="55"/>
      <c r="NFN55" s="55"/>
      <c r="NFO55" s="55"/>
      <c r="NFP55" s="55"/>
      <c r="NFQ55" s="55"/>
      <c r="NFR55" s="55"/>
      <c r="NFS55" s="55"/>
      <c r="NFT55" s="55"/>
      <c r="NFU55" s="55"/>
      <c r="NFV55" s="55"/>
      <c r="NFW55" s="55"/>
      <c r="NFX55" s="55"/>
      <c r="NFY55" s="55"/>
      <c r="NFZ55" s="55"/>
      <c r="NGA55" s="55"/>
      <c r="NGB55" s="55"/>
      <c r="NGC55" s="55"/>
      <c r="NGD55" s="55"/>
      <c r="NGE55" s="55"/>
      <c r="NGF55" s="55"/>
      <c r="NGG55" s="55"/>
      <c r="NGH55" s="55"/>
      <c r="NGI55" s="55"/>
      <c r="NGJ55" s="55"/>
      <c r="NGK55" s="55"/>
      <c r="NGL55" s="55"/>
      <c r="NGM55" s="55"/>
      <c r="NGN55" s="55"/>
      <c r="NGO55" s="55"/>
      <c r="NGP55" s="55"/>
      <c r="NGQ55" s="55"/>
      <c r="NGR55" s="55"/>
      <c r="NGS55" s="55"/>
      <c r="NGT55" s="55"/>
      <c r="NGU55" s="55"/>
      <c r="NGV55" s="55"/>
      <c r="NGW55" s="55"/>
      <c r="NGX55" s="55"/>
      <c r="NGY55" s="55"/>
      <c r="NGZ55" s="55"/>
      <c r="NHA55" s="55"/>
      <c r="NHB55" s="55"/>
      <c r="NHC55" s="55"/>
      <c r="NHD55" s="55"/>
      <c r="NHE55" s="55"/>
      <c r="NHF55" s="55"/>
      <c r="NHG55" s="55"/>
      <c r="NHH55" s="55"/>
      <c r="NHI55" s="55"/>
      <c r="NHJ55" s="55"/>
      <c r="NHK55" s="55"/>
      <c r="NHL55" s="55"/>
      <c r="NHM55" s="55"/>
      <c r="NHN55" s="55"/>
      <c r="NHO55" s="55"/>
      <c r="NHP55" s="55"/>
      <c r="NHQ55" s="55"/>
      <c r="NHR55" s="55"/>
      <c r="NHS55" s="55"/>
      <c r="NHT55" s="55"/>
      <c r="NHU55" s="55"/>
      <c r="NHV55" s="55"/>
      <c r="NHW55" s="55"/>
      <c r="NHX55" s="55"/>
      <c r="NHY55" s="55"/>
      <c r="NHZ55" s="55"/>
      <c r="NIA55" s="55"/>
      <c r="NIB55" s="55"/>
      <c r="NIC55" s="55"/>
      <c r="NID55" s="55"/>
      <c r="NIE55" s="55"/>
      <c r="NIF55" s="55"/>
      <c r="NIG55" s="55"/>
      <c r="NIH55" s="55"/>
      <c r="NII55" s="55"/>
      <c r="NIJ55" s="55"/>
      <c r="NIK55" s="55"/>
      <c r="NIL55" s="55"/>
      <c r="NIM55" s="55"/>
      <c r="NIN55" s="55"/>
      <c r="NIO55" s="55"/>
      <c r="NIP55" s="55"/>
      <c r="NIQ55" s="55"/>
      <c r="NIR55" s="55"/>
      <c r="NIS55" s="55"/>
      <c r="NIT55" s="55"/>
      <c r="NIU55" s="55"/>
      <c r="NIV55" s="55"/>
      <c r="NIW55" s="55"/>
      <c r="NIX55" s="55"/>
      <c r="NIY55" s="55"/>
      <c r="NIZ55" s="55"/>
      <c r="NJA55" s="55"/>
      <c r="NJB55" s="55"/>
      <c r="NJC55" s="55"/>
      <c r="NJD55" s="55"/>
      <c r="NJE55" s="55"/>
      <c r="NJF55" s="55"/>
      <c r="NJG55" s="55"/>
      <c r="NJH55" s="55"/>
      <c r="NJI55" s="55"/>
      <c r="NJJ55" s="55"/>
      <c r="NJK55" s="55"/>
      <c r="NJL55" s="55"/>
      <c r="NJM55" s="55"/>
      <c r="NJN55" s="55"/>
      <c r="NJO55" s="55"/>
      <c r="NJP55" s="55"/>
      <c r="NJQ55" s="55"/>
      <c r="NJR55" s="55"/>
      <c r="NJS55" s="55"/>
      <c r="NJT55" s="55"/>
      <c r="NJU55" s="55"/>
      <c r="NJV55" s="55"/>
      <c r="NJW55" s="55"/>
      <c r="NJX55" s="55"/>
      <c r="NJY55" s="55"/>
      <c r="NJZ55" s="55"/>
      <c r="NKA55" s="55"/>
      <c r="NKB55" s="55"/>
      <c r="NKC55" s="55"/>
      <c r="NKD55" s="55"/>
      <c r="NKE55" s="55"/>
      <c r="NKF55" s="55"/>
      <c r="NKG55" s="55"/>
      <c r="NKH55" s="55"/>
      <c r="NKI55" s="55"/>
      <c r="NKJ55" s="55"/>
      <c r="NKK55" s="55"/>
      <c r="NKL55" s="55"/>
      <c r="NKM55" s="55"/>
      <c r="NKN55" s="55"/>
      <c r="NKO55" s="55"/>
      <c r="NKP55" s="55"/>
      <c r="NKQ55" s="55"/>
      <c r="NKR55" s="55"/>
      <c r="NKS55" s="55"/>
      <c r="NKT55" s="55"/>
      <c r="NKU55" s="55"/>
      <c r="NKV55" s="55"/>
      <c r="NKW55" s="55"/>
      <c r="NKX55" s="55"/>
      <c r="NKY55" s="55"/>
      <c r="NKZ55" s="55"/>
      <c r="NLA55" s="55"/>
      <c r="NLB55" s="55"/>
      <c r="NLC55" s="55"/>
      <c r="NLD55" s="55"/>
      <c r="NLE55" s="55"/>
      <c r="NLF55" s="55"/>
      <c r="NLG55" s="55"/>
      <c r="NLH55" s="55"/>
      <c r="NLI55" s="55"/>
      <c r="NLJ55" s="55"/>
      <c r="NLK55" s="55"/>
      <c r="NLL55" s="55"/>
      <c r="NLM55" s="55"/>
      <c r="NLN55" s="55"/>
      <c r="NLO55" s="55"/>
      <c r="NLP55" s="55"/>
      <c r="NLQ55" s="55"/>
      <c r="NLR55" s="55"/>
      <c r="NLS55" s="55"/>
      <c r="NLT55" s="55"/>
      <c r="NLU55" s="55"/>
      <c r="NLV55" s="55"/>
      <c r="NLW55" s="55"/>
      <c r="NLX55" s="55"/>
      <c r="NLY55" s="55"/>
      <c r="NLZ55" s="55"/>
      <c r="NMA55" s="55"/>
      <c r="NMB55" s="55"/>
      <c r="NMC55" s="55"/>
      <c r="NMD55" s="55"/>
      <c r="NME55" s="55"/>
      <c r="NMF55" s="55"/>
      <c r="NMG55" s="55"/>
      <c r="NMH55" s="55"/>
      <c r="NMI55" s="55"/>
      <c r="NMJ55" s="55"/>
      <c r="NMK55" s="55"/>
      <c r="NML55" s="55"/>
      <c r="NMM55" s="55"/>
      <c r="NMN55" s="55"/>
      <c r="NMO55" s="55"/>
      <c r="NMP55" s="55"/>
      <c r="NMQ55" s="55"/>
      <c r="NMR55" s="55"/>
      <c r="NMS55" s="55"/>
      <c r="NMT55" s="55"/>
      <c r="NMU55" s="55"/>
      <c r="NMV55" s="55"/>
      <c r="NMW55" s="55"/>
      <c r="NMX55" s="55"/>
      <c r="NMY55" s="55"/>
      <c r="NMZ55" s="55"/>
      <c r="NNA55" s="55"/>
      <c r="NNB55" s="55"/>
      <c r="NNC55" s="55"/>
      <c r="NND55" s="55"/>
      <c r="NNE55" s="55"/>
      <c r="NNF55" s="55"/>
      <c r="NNG55" s="55"/>
      <c r="NNH55" s="55"/>
      <c r="NNI55" s="55"/>
      <c r="NNJ55" s="55"/>
      <c r="NNK55" s="55"/>
      <c r="NNL55" s="55"/>
      <c r="NNM55" s="55"/>
      <c r="NNN55" s="55"/>
      <c r="NNO55" s="55"/>
      <c r="NNP55" s="55"/>
      <c r="NNQ55" s="55"/>
      <c r="NNR55" s="55"/>
      <c r="NNS55" s="55"/>
      <c r="NNT55" s="55"/>
      <c r="NNU55" s="55"/>
      <c r="NNV55" s="55"/>
      <c r="NNW55" s="55"/>
      <c r="NNX55" s="55"/>
      <c r="NNY55" s="55"/>
      <c r="NNZ55" s="55"/>
      <c r="NOA55" s="55"/>
      <c r="NOB55" s="55"/>
      <c r="NOC55" s="55"/>
      <c r="NOD55" s="55"/>
      <c r="NOE55" s="55"/>
      <c r="NOF55" s="55"/>
      <c r="NOG55" s="55"/>
      <c r="NOH55" s="55"/>
      <c r="NOI55" s="55"/>
      <c r="NOJ55" s="55"/>
      <c r="NOK55" s="55"/>
      <c r="NOL55" s="55"/>
      <c r="NOM55" s="55"/>
      <c r="NON55" s="55"/>
      <c r="NOO55" s="55"/>
      <c r="NOP55" s="55"/>
      <c r="NOQ55" s="55"/>
      <c r="NOR55" s="55"/>
      <c r="NOS55" s="55"/>
      <c r="NOT55" s="55"/>
      <c r="NOU55" s="55"/>
      <c r="NOV55" s="55"/>
      <c r="NOW55" s="55"/>
      <c r="NOX55" s="55"/>
      <c r="NOY55" s="55"/>
      <c r="NOZ55" s="55"/>
      <c r="NPA55" s="55"/>
      <c r="NPB55" s="55"/>
      <c r="NPC55" s="55"/>
      <c r="NPD55" s="55"/>
      <c r="NPE55" s="55"/>
      <c r="NPF55" s="55"/>
      <c r="NPG55" s="55"/>
      <c r="NPH55" s="55"/>
      <c r="NPI55" s="55"/>
      <c r="NPJ55" s="55"/>
      <c r="NPK55" s="55"/>
      <c r="NPL55" s="55"/>
      <c r="NPM55" s="55"/>
      <c r="NPN55" s="55"/>
      <c r="NPO55" s="55"/>
      <c r="NPP55" s="55"/>
      <c r="NPQ55" s="55"/>
      <c r="NPR55" s="55"/>
      <c r="NPS55" s="55"/>
      <c r="NPT55" s="55"/>
      <c r="NPU55" s="55"/>
      <c r="NPV55" s="55"/>
      <c r="NPW55" s="55"/>
      <c r="NPX55" s="55"/>
      <c r="NPY55" s="55"/>
      <c r="NPZ55" s="55"/>
      <c r="NQA55" s="55"/>
      <c r="NQB55" s="55"/>
      <c r="NQC55" s="55"/>
      <c r="NQD55" s="55"/>
      <c r="NQE55" s="55"/>
      <c r="NQF55" s="55"/>
      <c r="NQG55" s="55"/>
      <c r="NQH55" s="55"/>
      <c r="NQI55" s="55"/>
      <c r="NQJ55" s="55"/>
      <c r="NQK55" s="55"/>
      <c r="NQL55" s="55"/>
      <c r="NQM55" s="55"/>
      <c r="NQN55" s="55"/>
      <c r="NQO55" s="55"/>
      <c r="NQP55" s="55"/>
      <c r="NQQ55" s="55"/>
      <c r="NQR55" s="55"/>
      <c r="NQS55" s="55"/>
      <c r="NQT55" s="55"/>
      <c r="NQU55" s="55"/>
      <c r="NQV55" s="55"/>
      <c r="NQW55" s="55"/>
      <c r="NQX55" s="55"/>
      <c r="NQY55" s="55"/>
      <c r="NQZ55" s="55"/>
      <c r="NRA55" s="55"/>
      <c r="NRB55" s="55"/>
      <c r="NRC55" s="55"/>
      <c r="NRD55" s="55"/>
      <c r="NRE55" s="55"/>
      <c r="NRF55" s="55"/>
      <c r="NRG55" s="55"/>
      <c r="NRH55" s="55"/>
      <c r="NRI55" s="55"/>
      <c r="NRJ55" s="55"/>
      <c r="NRK55" s="55"/>
      <c r="NRL55" s="55"/>
      <c r="NRM55" s="55"/>
      <c r="NRN55" s="55"/>
      <c r="NRO55" s="55"/>
      <c r="NRP55" s="55"/>
      <c r="NRQ55" s="55"/>
      <c r="NRR55" s="55"/>
      <c r="NRS55" s="55"/>
      <c r="NRT55" s="55"/>
      <c r="NRU55" s="55"/>
      <c r="NRV55" s="55"/>
      <c r="NRW55" s="55"/>
      <c r="NRX55" s="55"/>
      <c r="NRY55" s="55"/>
      <c r="NRZ55" s="55"/>
      <c r="NSA55" s="55"/>
      <c r="NSB55" s="55"/>
      <c r="NSC55" s="55"/>
      <c r="NSD55" s="55"/>
      <c r="NSE55" s="55"/>
      <c r="NSF55" s="55"/>
      <c r="NSG55" s="55"/>
      <c r="NSH55" s="55"/>
      <c r="NSI55" s="55"/>
      <c r="NSJ55" s="55"/>
      <c r="NSK55" s="55"/>
      <c r="NSL55" s="55"/>
      <c r="NSM55" s="55"/>
      <c r="NSN55" s="55"/>
      <c r="NSO55" s="55"/>
      <c r="NSP55" s="55"/>
      <c r="NSQ55" s="55"/>
      <c r="NSR55" s="55"/>
      <c r="NSS55" s="55"/>
      <c r="NST55" s="55"/>
      <c r="NSU55" s="55"/>
      <c r="NSV55" s="55"/>
      <c r="NSW55" s="55"/>
      <c r="NSX55" s="55"/>
      <c r="NSY55" s="55"/>
      <c r="NSZ55" s="55"/>
      <c r="NTA55" s="55"/>
      <c r="NTB55" s="55"/>
      <c r="NTC55" s="55"/>
      <c r="NTD55" s="55"/>
      <c r="NTE55" s="55"/>
      <c r="NTF55" s="55"/>
      <c r="NTG55" s="55"/>
      <c r="NTH55" s="55"/>
      <c r="NTI55" s="55"/>
      <c r="NTJ55" s="55"/>
      <c r="NTK55" s="55"/>
      <c r="NTL55" s="55"/>
      <c r="NTM55" s="55"/>
      <c r="NTN55" s="55"/>
      <c r="NTO55" s="55"/>
      <c r="NTP55" s="55"/>
      <c r="NTQ55" s="55"/>
      <c r="NTR55" s="55"/>
      <c r="NTS55" s="55"/>
      <c r="NTT55" s="55"/>
      <c r="NTU55" s="55"/>
      <c r="NTV55" s="55"/>
      <c r="NTW55" s="55"/>
      <c r="NTX55" s="55"/>
      <c r="NTY55" s="55"/>
      <c r="NTZ55" s="55"/>
      <c r="NUA55" s="55"/>
      <c r="NUB55" s="55"/>
      <c r="NUC55" s="55"/>
      <c r="NUD55" s="55"/>
      <c r="NUE55" s="55"/>
      <c r="NUF55" s="55"/>
      <c r="NUG55" s="55"/>
      <c r="NUH55" s="55"/>
      <c r="NUI55" s="55"/>
      <c r="NUJ55" s="55"/>
      <c r="NUK55" s="55"/>
      <c r="NUL55" s="55"/>
      <c r="NUM55" s="55"/>
      <c r="NUN55" s="55"/>
      <c r="NUO55" s="55"/>
      <c r="NUP55" s="55"/>
      <c r="NUQ55" s="55"/>
      <c r="NUR55" s="55"/>
      <c r="NUS55" s="55"/>
      <c r="NUT55" s="55"/>
      <c r="NUU55" s="55"/>
      <c r="NUV55" s="55"/>
      <c r="NUW55" s="55"/>
      <c r="NUX55" s="55"/>
      <c r="NUY55" s="55"/>
      <c r="NUZ55" s="55"/>
      <c r="NVA55" s="55"/>
      <c r="NVB55" s="55"/>
      <c r="NVC55" s="55"/>
      <c r="NVD55" s="55"/>
      <c r="NVE55" s="55"/>
      <c r="NVF55" s="55"/>
      <c r="NVG55" s="55"/>
      <c r="NVH55" s="55"/>
      <c r="NVI55" s="55"/>
      <c r="NVJ55" s="55"/>
      <c r="NVK55" s="55"/>
      <c r="NVL55" s="55"/>
      <c r="NVM55" s="55"/>
      <c r="NVN55" s="55"/>
      <c r="NVO55" s="55"/>
      <c r="NVP55" s="55"/>
      <c r="NVQ55" s="55"/>
      <c r="NVR55" s="55"/>
      <c r="NVS55" s="55"/>
      <c r="NVT55" s="55"/>
      <c r="NVU55" s="55"/>
      <c r="NVV55" s="55"/>
      <c r="NVW55" s="55"/>
      <c r="NVX55" s="55"/>
      <c r="NVY55" s="55"/>
      <c r="NVZ55" s="55"/>
      <c r="NWA55" s="55"/>
      <c r="NWB55" s="55"/>
      <c r="NWC55" s="55"/>
      <c r="NWD55" s="55"/>
      <c r="NWE55" s="55"/>
      <c r="NWF55" s="55"/>
      <c r="NWG55" s="55"/>
      <c r="NWH55" s="55"/>
      <c r="NWI55" s="55"/>
      <c r="NWJ55" s="55"/>
      <c r="NWK55" s="55"/>
      <c r="NWL55" s="55"/>
      <c r="NWM55" s="55"/>
      <c r="NWN55" s="55"/>
      <c r="NWO55" s="55"/>
      <c r="NWP55" s="55"/>
      <c r="NWQ55" s="55"/>
      <c r="NWR55" s="55"/>
      <c r="NWS55" s="55"/>
      <c r="NWT55" s="55"/>
      <c r="NWU55" s="55"/>
      <c r="NWV55" s="55"/>
      <c r="NWW55" s="55"/>
      <c r="NWX55" s="55"/>
      <c r="NWY55" s="55"/>
      <c r="NWZ55" s="55"/>
      <c r="NXA55" s="55"/>
      <c r="NXB55" s="55"/>
      <c r="NXC55" s="55"/>
      <c r="NXD55" s="55"/>
      <c r="NXE55" s="55"/>
      <c r="NXF55" s="55"/>
      <c r="NXG55" s="55"/>
      <c r="NXH55" s="55"/>
      <c r="NXI55" s="55"/>
      <c r="NXJ55" s="55"/>
      <c r="NXK55" s="55"/>
      <c r="NXL55" s="55"/>
      <c r="NXM55" s="55"/>
      <c r="NXN55" s="55"/>
      <c r="NXO55" s="55"/>
      <c r="NXP55" s="55"/>
      <c r="NXQ55" s="55"/>
      <c r="NXR55" s="55"/>
      <c r="NXS55" s="55"/>
      <c r="NXT55" s="55"/>
      <c r="NXU55" s="55"/>
      <c r="NXV55" s="55"/>
      <c r="NXW55" s="55"/>
      <c r="NXX55" s="55"/>
      <c r="NXY55" s="55"/>
      <c r="NXZ55" s="55"/>
      <c r="NYA55" s="55"/>
      <c r="NYB55" s="55"/>
      <c r="NYC55" s="55"/>
      <c r="NYD55" s="55"/>
      <c r="NYE55" s="55"/>
      <c r="NYF55" s="55"/>
      <c r="NYG55" s="55"/>
      <c r="NYH55" s="55"/>
      <c r="NYI55" s="55"/>
      <c r="NYJ55" s="55"/>
      <c r="NYK55" s="55"/>
      <c r="NYL55" s="55"/>
      <c r="NYM55" s="55"/>
      <c r="NYN55" s="55"/>
      <c r="NYO55" s="55"/>
      <c r="NYP55" s="55"/>
      <c r="NYQ55" s="55"/>
      <c r="NYR55" s="55"/>
      <c r="NYS55" s="55"/>
      <c r="NYT55" s="55"/>
      <c r="NYU55" s="55"/>
      <c r="NYV55" s="55"/>
      <c r="NYW55" s="55"/>
      <c r="NYX55" s="55"/>
      <c r="NYY55" s="55"/>
      <c r="NYZ55" s="55"/>
      <c r="NZA55" s="55"/>
      <c r="NZB55" s="55"/>
      <c r="NZC55" s="55"/>
      <c r="NZD55" s="55"/>
      <c r="NZE55" s="55"/>
      <c r="NZF55" s="55"/>
      <c r="NZG55" s="55"/>
      <c r="NZH55" s="55"/>
      <c r="NZI55" s="55"/>
      <c r="NZJ55" s="55"/>
      <c r="NZK55" s="55"/>
      <c r="NZL55" s="55"/>
      <c r="NZM55" s="55"/>
      <c r="NZN55" s="55"/>
      <c r="NZO55" s="55"/>
      <c r="NZP55" s="55"/>
      <c r="NZQ55" s="55"/>
      <c r="NZR55" s="55"/>
      <c r="NZS55" s="55"/>
      <c r="NZT55" s="55"/>
      <c r="NZU55" s="55"/>
      <c r="NZV55" s="55"/>
      <c r="NZW55" s="55"/>
      <c r="NZX55" s="55"/>
      <c r="NZY55" s="55"/>
      <c r="NZZ55" s="55"/>
      <c r="OAA55" s="55"/>
      <c r="OAB55" s="55"/>
      <c r="OAC55" s="55"/>
      <c r="OAD55" s="55"/>
      <c r="OAE55" s="55"/>
      <c r="OAF55" s="55"/>
      <c r="OAG55" s="55"/>
      <c r="OAH55" s="55"/>
      <c r="OAI55" s="55"/>
      <c r="OAJ55" s="55"/>
      <c r="OAK55" s="55"/>
      <c r="OAL55" s="55"/>
      <c r="OAM55" s="55"/>
      <c r="OAN55" s="55"/>
      <c r="OAO55" s="55"/>
      <c r="OAP55" s="55"/>
      <c r="OAQ55" s="55"/>
      <c r="OAR55" s="55"/>
      <c r="OAS55" s="55"/>
      <c r="OAT55" s="55"/>
      <c r="OAU55" s="55"/>
      <c r="OAV55" s="55"/>
      <c r="OAW55" s="55"/>
      <c r="OAX55" s="55"/>
      <c r="OAY55" s="55"/>
      <c r="OAZ55" s="55"/>
      <c r="OBA55" s="55"/>
      <c r="OBB55" s="55"/>
      <c r="OBC55" s="55"/>
      <c r="OBD55" s="55"/>
      <c r="OBE55" s="55"/>
      <c r="OBF55" s="55"/>
      <c r="OBG55" s="55"/>
      <c r="OBH55" s="55"/>
      <c r="OBI55" s="55"/>
      <c r="OBJ55" s="55"/>
      <c r="OBK55" s="55"/>
      <c r="OBL55" s="55"/>
      <c r="OBM55" s="55"/>
      <c r="OBN55" s="55"/>
      <c r="OBO55" s="55"/>
      <c r="OBP55" s="55"/>
      <c r="OBQ55" s="55"/>
      <c r="OBR55" s="55"/>
      <c r="OBS55" s="55"/>
      <c r="OBT55" s="55"/>
      <c r="OBU55" s="55"/>
      <c r="OBV55" s="55"/>
      <c r="OBW55" s="55"/>
      <c r="OBX55" s="55"/>
      <c r="OBY55" s="55"/>
      <c r="OBZ55" s="55"/>
      <c r="OCA55" s="55"/>
      <c r="OCB55" s="55"/>
      <c r="OCC55" s="55"/>
      <c r="OCD55" s="55"/>
      <c r="OCE55" s="55"/>
      <c r="OCF55" s="55"/>
      <c r="OCG55" s="55"/>
      <c r="OCH55" s="55"/>
      <c r="OCI55" s="55"/>
      <c r="OCJ55" s="55"/>
      <c r="OCK55" s="55"/>
      <c r="OCL55" s="55"/>
      <c r="OCM55" s="55"/>
      <c r="OCN55" s="55"/>
      <c r="OCO55" s="55"/>
      <c r="OCP55" s="55"/>
      <c r="OCQ55" s="55"/>
      <c r="OCR55" s="55"/>
      <c r="OCS55" s="55"/>
      <c r="OCT55" s="55"/>
      <c r="OCU55" s="55"/>
      <c r="OCV55" s="55"/>
      <c r="OCW55" s="55"/>
      <c r="OCX55" s="55"/>
      <c r="OCY55" s="55"/>
      <c r="OCZ55" s="55"/>
      <c r="ODA55" s="55"/>
      <c r="ODB55" s="55"/>
      <c r="ODC55" s="55"/>
      <c r="ODD55" s="55"/>
      <c r="ODE55" s="55"/>
      <c r="ODF55" s="55"/>
      <c r="ODG55" s="55"/>
      <c r="ODH55" s="55"/>
      <c r="ODI55" s="55"/>
      <c r="ODJ55" s="55"/>
      <c r="ODK55" s="55"/>
      <c r="ODL55" s="55"/>
      <c r="ODM55" s="55"/>
      <c r="ODN55" s="55"/>
      <c r="ODO55" s="55"/>
      <c r="ODP55" s="55"/>
      <c r="ODQ55" s="55"/>
      <c r="ODR55" s="55"/>
      <c r="ODS55" s="55"/>
      <c r="ODT55" s="55"/>
      <c r="ODU55" s="55"/>
      <c r="ODV55" s="55"/>
      <c r="ODW55" s="55"/>
      <c r="ODX55" s="55"/>
      <c r="ODY55" s="55"/>
      <c r="ODZ55" s="55"/>
      <c r="OEA55" s="55"/>
      <c r="OEB55" s="55"/>
      <c r="OEC55" s="55"/>
      <c r="OED55" s="55"/>
      <c r="OEE55" s="55"/>
      <c r="OEF55" s="55"/>
      <c r="OEG55" s="55"/>
      <c r="OEH55" s="55"/>
      <c r="OEI55" s="55"/>
      <c r="OEJ55" s="55"/>
      <c r="OEK55" s="55"/>
      <c r="OEL55" s="55"/>
      <c r="OEM55" s="55"/>
      <c r="OEN55" s="55"/>
      <c r="OEO55" s="55"/>
      <c r="OEP55" s="55"/>
      <c r="OEQ55" s="55"/>
      <c r="OER55" s="55"/>
      <c r="OES55" s="55"/>
      <c r="OET55" s="55"/>
      <c r="OEU55" s="55"/>
      <c r="OEV55" s="55"/>
      <c r="OEW55" s="55"/>
      <c r="OEX55" s="55"/>
      <c r="OEY55" s="55"/>
      <c r="OEZ55" s="55"/>
      <c r="OFA55" s="55"/>
      <c r="OFB55" s="55"/>
      <c r="OFC55" s="55"/>
      <c r="OFD55" s="55"/>
      <c r="OFE55" s="55"/>
      <c r="OFF55" s="55"/>
      <c r="OFG55" s="55"/>
      <c r="OFH55" s="55"/>
      <c r="OFI55" s="55"/>
      <c r="OFJ55" s="55"/>
      <c r="OFK55" s="55"/>
      <c r="OFL55" s="55"/>
      <c r="OFM55" s="55"/>
      <c r="OFN55" s="55"/>
      <c r="OFO55" s="55"/>
      <c r="OFP55" s="55"/>
      <c r="OFQ55" s="55"/>
      <c r="OFR55" s="55"/>
      <c r="OFS55" s="55"/>
      <c r="OFT55" s="55"/>
      <c r="OFU55" s="55"/>
      <c r="OFV55" s="55"/>
      <c r="OFW55" s="55"/>
      <c r="OFX55" s="55"/>
      <c r="OFY55" s="55"/>
      <c r="OFZ55" s="55"/>
      <c r="OGA55" s="55"/>
      <c r="OGB55" s="55"/>
      <c r="OGC55" s="55"/>
      <c r="OGD55" s="55"/>
      <c r="OGE55" s="55"/>
      <c r="OGF55" s="55"/>
      <c r="OGG55" s="55"/>
      <c r="OGH55" s="55"/>
      <c r="OGI55" s="55"/>
      <c r="OGJ55" s="55"/>
      <c r="OGK55" s="55"/>
      <c r="OGL55" s="55"/>
      <c r="OGM55" s="55"/>
      <c r="OGN55" s="55"/>
      <c r="OGO55" s="55"/>
      <c r="OGP55" s="55"/>
      <c r="OGQ55" s="55"/>
      <c r="OGR55" s="55"/>
      <c r="OGS55" s="55"/>
      <c r="OGT55" s="55"/>
      <c r="OGU55" s="55"/>
      <c r="OGV55" s="55"/>
      <c r="OGW55" s="55"/>
      <c r="OGX55" s="55"/>
      <c r="OGY55" s="55"/>
      <c r="OGZ55" s="55"/>
      <c r="OHA55" s="55"/>
      <c r="OHB55" s="55"/>
      <c r="OHC55" s="55"/>
      <c r="OHD55" s="55"/>
      <c r="OHE55" s="55"/>
      <c r="OHF55" s="55"/>
      <c r="OHG55" s="55"/>
      <c r="OHH55" s="55"/>
      <c r="OHI55" s="55"/>
      <c r="OHJ55" s="55"/>
      <c r="OHK55" s="55"/>
      <c r="OHL55" s="55"/>
      <c r="OHM55" s="55"/>
      <c r="OHN55" s="55"/>
      <c r="OHO55" s="55"/>
      <c r="OHP55" s="55"/>
      <c r="OHQ55" s="55"/>
      <c r="OHR55" s="55"/>
      <c r="OHS55" s="55"/>
      <c r="OHT55" s="55"/>
      <c r="OHU55" s="55"/>
      <c r="OHV55" s="55"/>
      <c r="OHW55" s="55"/>
      <c r="OHX55" s="55"/>
      <c r="OHY55" s="55"/>
      <c r="OHZ55" s="55"/>
      <c r="OIA55" s="55"/>
      <c r="OIB55" s="55"/>
      <c r="OIC55" s="55"/>
      <c r="OID55" s="55"/>
      <c r="OIE55" s="55"/>
      <c r="OIF55" s="55"/>
      <c r="OIG55" s="55"/>
      <c r="OIH55" s="55"/>
      <c r="OII55" s="55"/>
      <c r="OIJ55" s="55"/>
      <c r="OIK55" s="55"/>
      <c r="OIL55" s="55"/>
      <c r="OIM55" s="55"/>
      <c r="OIN55" s="55"/>
      <c r="OIO55" s="55"/>
      <c r="OIP55" s="55"/>
      <c r="OIQ55" s="55"/>
      <c r="OIR55" s="55"/>
      <c r="OIS55" s="55"/>
      <c r="OIT55" s="55"/>
      <c r="OIU55" s="55"/>
      <c r="OIV55" s="55"/>
      <c r="OIW55" s="55"/>
      <c r="OIX55" s="55"/>
      <c r="OIY55" s="55"/>
      <c r="OIZ55" s="55"/>
      <c r="OJA55" s="55"/>
      <c r="OJB55" s="55"/>
      <c r="OJC55" s="55"/>
      <c r="OJD55" s="55"/>
      <c r="OJE55" s="55"/>
      <c r="OJF55" s="55"/>
      <c r="OJG55" s="55"/>
      <c r="OJH55" s="55"/>
      <c r="OJI55" s="55"/>
      <c r="OJJ55" s="55"/>
      <c r="OJK55" s="55"/>
      <c r="OJL55" s="55"/>
      <c r="OJM55" s="55"/>
      <c r="OJN55" s="55"/>
      <c r="OJO55" s="55"/>
      <c r="OJP55" s="55"/>
      <c r="OJQ55" s="55"/>
      <c r="OJR55" s="55"/>
      <c r="OJS55" s="55"/>
      <c r="OJT55" s="55"/>
      <c r="OJU55" s="55"/>
      <c r="OJV55" s="55"/>
      <c r="OJW55" s="55"/>
      <c r="OJX55" s="55"/>
      <c r="OJY55" s="55"/>
      <c r="OJZ55" s="55"/>
      <c r="OKA55" s="55"/>
      <c r="OKB55" s="55"/>
      <c r="OKC55" s="55"/>
      <c r="OKD55" s="55"/>
      <c r="OKE55" s="55"/>
      <c r="OKF55" s="55"/>
      <c r="OKG55" s="55"/>
      <c r="OKH55" s="55"/>
      <c r="OKI55" s="55"/>
      <c r="OKJ55" s="55"/>
      <c r="OKK55" s="55"/>
      <c r="OKL55" s="55"/>
      <c r="OKM55" s="55"/>
      <c r="OKN55" s="55"/>
      <c r="OKO55" s="55"/>
      <c r="OKP55" s="55"/>
      <c r="OKQ55" s="55"/>
      <c r="OKR55" s="55"/>
      <c r="OKS55" s="55"/>
      <c r="OKT55" s="55"/>
      <c r="OKU55" s="55"/>
      <c r="OKV55" s="55"/>
      <c r="OKW55" s="55"/>
      <c r="OKX55" s="55"/>
      <c r="OKY55" s="55"/>
      <c r="OKZ55" s="55"/>
      <c r="OLA55" s="55"/>
      <c r="OLB55" s="55"/>
      <c r="OLC55" s="55"/>
      <c r="OLD55" s="55"/>
      <c r="OLE55" s="55"/>
      <c r="OLF55" s="55"/>
      <c r="OLG55" s="55"/>
      <c r="OLH55" s="55"/>
      <c r="OLI55" s="55"/>
      <c r="OLJ55" s="55"/>
      <c r="OLK55" s="55"/>
      <c r="OLL55" s="55"/>
      <c r="OLM55" s="55"/>
      <c r="OLN55" s="55"/>
      <c r="OLO55" s="55"/>
      <c r="OLP55" s="55"/>
      <c r="OLQ55" s="55"/>
      <c r="OLR55" s="55"/>
      <c r="OLS55" s="55"/>
      <c r="OLT55" s="55"/>
      <c r="OLU55" s="55"/>
      <c r="OLV55" s="55"/>
      <c r="OLW55" s="55"/>
      <c r="OLX55" s="55"/>
      <c r="OLY55" s="55"/>
      <c r="OLZ55" s="55"/>
      <c r="OMA55" s="55"/>
      <c r="OMB55" s="55"/>
      <c r="OMC55" s="55"/>
      <c r="OMD55" s="55"/>
      <c r="OME55" s="55"/>
      <c r="OMF55" s="55"/>
      <c r="OMG55" s="55"/>
      <c r="OMH55" s="55"/>
      <c r="OMI55" s="55"/>
      <c r="OMJ55" s="55"/>
      <c r="OMK55" s="55"/>
      <c r="OML55" s="55"/>
      <c r="OMM55" s="55"/>
      <c r="OMN55" s="55"/>
      <c r="OMO55" s="55"/>
      <c r="OMP55" s="55"/>
      <c r="OMQ55" s="55"/>
      <c r="OMR55" s="55"/>
      <c r="OMS55" s="55"/>
      <c r="OMT55" s="55"/>
      <c r="OMU55" s="55"/>
      <c r="OMV55" s="55"/>
      <c r="OMW55" s="55"/>
      <c r="OMX55" s="55"/>
      <c r="OMY55" s="55"/>
      <c r="OMZ55" s="55"/>
      <c r="ONA55" s="55"/>
      <c r="ONB55" s="55"/>
      <c r="ONC55" s="55"/>
      <c r="OND55" s="55"/>
      <c r="ONE55" s="55"/>
      <c r="ONF55" s="55"/>
      <c r="ONG55" s="55"/>
      <c r="ONH55" s="55"/>
      <c r="ONI55" s="55"/>
      <c r="ONJ55" s="55"/>
      <c r="ONK55" s="55"/>
      <c r="ONL55" s="55"/>
      <c r="ONM55" s="55"/>
      <c r="ONN55" s="55"/>
      <c r="ONO55" s="55"/>
      <c r="ONP55" s="55"/>
      <c r="ONQ55" s="55"/>
      <c r="ONR55" s="55"/>
      <c r="ONS55" s="55"/>
      <c r="ONT55" s="55"/>
      <c r="ONU55" s="55"/>
      <c r="ONV55" s="55"/>
      <c r="ONW55" s="55"/>
      <c r="ONX55" s="55"/>
      <c r="ONY55" s="55"/>
      <c r="ONZ55" s="55"/>
      <c r="OOA55" s="55"/>
      <c r="OOB55" s="55"/>
      <c r="OOC55" s="55"/>
      <c r="OOD55" s="55"/>
      <c r="OOE55" s="55"/>
      <c r="OOF55" s="55"/>
      <c r="OOG55" s="55"/>
      <c r="OOH55" s="55"/>
      <c r="OOI55" s="55"/>
      <c r="OOJ55" s="55"/>
      <c r="OOK55" s="55"/>
      <c r="OOL55" s="55"/>
      <c r="OOM55" s="55"/>
      <c r="OON55" s="55"/>
      <c r="OOO55" s="55"/>
      <c r="OOP55" s="55"/>
      <c r="OOQ55" s="55"/>
      <c r="OOR55" s="55"/>
      <c r="OOS55" s="55"/>
      <c r="OOT55" s="55"/>
      <c r="OOU55" s="55"/>
      <c r="OOV55" s="55"/>
      <c r="OOW55" s="55"/>
      <c r="OOX55" s="55"/>
      <c r="OOY55" s="55"/>
      <c r="OOZ55" s="55"/>
      <c r="OPA55" s="55"/>
      <c r="OPB55" s="55"/>
      <c r="OPC55" s="55"/>
      <c r="OPD55" s="55"/>
      <c r="OPE55" s="55"/>
      <c r="OPF55" s="55"/>
      <c r="OPG55" s="55"/>
      <c r="OPH55" s="55"/>
      <c r="OPI55" s="55"/>
      <c r="OPJ55" s="55"/>
      <c r="OPK55" s="55"/>
      <c r="OPL55" s="55"/>
      <c r="OPM55" s="55"/>
      <c r="OPN55" s="55"/>
      <c r="OPO55" s="55"/>
      <c r="OPP55" s="55"/>
      <c r="OPQ55" s="55"/>
      <c r="OPR55" s="55"/>
      <c r="OPS55" s="55"/>
      <c r="OPT55" s="55"/>
      <c r="OPU55" s="55"/>
      <c r="OPV55" s="55"/>
      <c r="OPW55" s="55"/>
      <c r="OPX55" s="55"/>
      <c r="OPY55" s="55"/>
      <c r="OPZ55" s="55"/>
      <c r="OQA55" s="55"/>
      <c r="OQB55" s="55"/>
      <c r="OQC55" s="55"/>
      <c r="OQD55" s="55"/>
      <c r="OQE55" s="55"/>
      <c r="OQF55" s="55"/>
      <c r="OQG55" s="55"/>
      <c r="OQH55" s="55"/>
      <c r="OQI55" s="55"/>
      <c r="OQJ55" s="55"/>
      <c r="OQK55" s="55"/>
      <c r="OQL55" s="55"/>
      <c r="OQM55" s="55"/>
      <c r="OQN55" s="55"/>
      <c r="OQO55" s="55"/>
      <c r="OQP55" s="55"/>
      <c r="OQQ55" s="55"/>
      <c r="OQR55" s="55"/>
      <c r="OQS55" s="55"/>
      <c r="OQT55" s="55"/>
      <c r="OQU55" s="55"/>
      <c r="OQV55" s="55"/>
      <c r="OQW55" s="55"/>
      <c r="OQX55" s="55"/>
      <c r="OQY55" s="55"/>
      <c r="OQZ55" s="55"/>
      <c r="ORA55" s="55"/>
      <c r="ORB55" s="55"/>
      <c r="ORC55" s="55"/>
      <c r="ORD55" s="55"/>
      <c r="ORE55" s="55"/>
      <c r="ORF55" s="55"/>
      <c r="ORG55" s="55"/>
      <c r="ORH55" s="55"/>
      <c r="ORI55" s="55"/>
      <c r="ORJ55" s="55"/>
      <c r="ORK55" s="55"/>
      <c r="ORL55" s="55"/>
      <c r="ORM55" s="55"/>
      <c r="ORN55" s="55"/>
      <c r="ORO55" s="55"/>
      <c r="ORP55" s="55"/>
      <c r="ORQ55" s="55"/>
      <c r="ORR55" s="55"/>
      <c r="ORS55" s="55"/>
      <c r="ORT55" s="55"/>
      <c r="ORU55" s="55"/>
      <c r="ORV55" s="55"/>
      <c r="ORW55" s="55"/>
      <c r="ORX55" s="55"/>
      <c r="ORY55" s="55"/>
      <c r="ORZ55" s="55"/>
      <c r="OSA55" s="55"/>
      <c r="OSB55" s="55"/>
      <c r="OSC55" s="55"/>
      <c r="OSD55" s="55"/>
      <c r="OSE55" s="55"/>
      <c r="OSF55" s="55"/>
      <c r="OSG55" s="55"/>
      <c r="OSH55" s="55"/>
      <c r="OSI55" s="55"/>
      <c r="OSJ55" s="55"/>
      <c r="OSK55" s="55"/>
      <c r="OSL55" s="55"/>
      <c r="OSM55" s="55"/>
      <c r="OSN55" s="55"/>
      <c r="OSO55" s="55"/>
      <c r="OSP55" s="55"/>
      <c r="OSQ55" s="55"/>
      <c r="OSR55" s="55"/>
      <c r="OSS55" s="55"/>
      <c r="OST55" s="55"/>
      <c r="OSU55" s="55"/>
      <c r="OSV55" s="55"/>
      <c r="OSW55" s="55"/>
      <c r="OSX55" s="55"/>
      <c r="OSY55" s="55"/>
      <c r="OSZ55" s="55"/>
      <c r="OTA55" s="55"/>
      <c r="OTB55" s="55"/>
      <c r="OTC55" s="55"/>
      <c r="OTD55" s="55"/>
      <c r="OTE55" s="55"/>
      <c r="OTF55" s="55"/>
      <c r="OTG55" s="55"/>
      <c r="OTH55" s="55"/>
      <c r="OTI55" s="55"/>
      <c r="OTJ55" s="55"/>
      <c r="OTK55" s="55"/>
      <c r="OTL55" s="55"/>
      <c r="OTM55" s="55"/>
      <c r="OTN55" s="55"/>
      <c r="OTO55" s="55"/>
      <c r="OTP55" s="55"/>
      <c r="OTQ55" s="55"/>
      <c r="OTR55" s="55"/>
      <c r="OTS55" s="55"/>
      <c r="OTT55" s="55"/>
      <c r="OTU55" s="55"/>
      <c r="OTV55" s="55"/>
      <c r="OTW55" s="55"/>
      <c r="OTX55" s="55"/>
      <c r="OTY55" s="55"/>
      <c r="OTZ55" s="55"/>
      <c r="OUA55" s="55"/>
      <c r="OUB55" s="55"/>
      <c r="OUC55" s="55"/>
      <c r="OUD55" s="55"/>
      <c r="OUE55" s="55"/>
      <c r="OUF55" s="55"/>
      <c r="OUG55" s="55"/>
      <c r="OUH55" s="55"/>
      <c r="OUI55" s="55"/>
      <c r="OUJ55" s="55"/>
      <c r="OUK55" s="55"/>
      <c r="OUL55" s="55"/>
      <c r="OUM55" s="55"/>
      <c r="OUN55" s="55"/>
      <c r="OUO55" s="55"/>
      <c r="OUP55" s="55"/>
      <c r="OUQ55" s="55"/>
      <c r="OUR55" s="55"/>
      <c r="OUS55" s="55"/>
      <c r="OUT55" s="55"/>
      <c r="OUU55" s="55"/>
      <c r="OUV55" s="55"/>
      <c r="OUW55" s="55"/>
      <c r="OUX55" s="55"/>
      <c r="OUY55" s="55"/>
      <c r="OUZ55" s="55"/>
      <c r="OVA55" s="55"/>
      <c r="OVB55" s="55"/>
      <c r="OVC55" s="55"/>
      <c r="OVD55" s="55"/>
      <c r="OVE55" s="55"/>
      <c r="OVF55" s="55"/>
      <c r="OVG55" s="55"/>
      <c r="OVH55" s="55"/>
      <c r="OVI55" s="55"/>
      <c r="OVJ55" s="55"/>
      <c r="OVK55" s="55"/>
      <c r="OVL55" s="55"/>
      <c r="OVM55" s="55"/>
      <c r="OVN55" s="55"/>
      <c r="OVO55" s="55"/>
      <c r="OVP55" s="55"/>
      <c r="OVQ55" s="55"/>
      <c r="OVR55" s="55"/>
      <c r="OVS55" s="55"/>
      <c r="OVT55" s="55"/>
      <c r="OVU55" s="55"/>
      <c r="OVV55" s="55"/>
      <c r="OVW55" s="55"/>
      <c r="OVX55" s="55"/>
      <c r="OVY55" s="55"/>
      <c r="OVZ55" s="55"/>
      <c r="OWA55" s="55"/>
      <c r="OWB55" s="55"/>
      <c r="OWC55" s="55"/>
      <c r="OWD55" s="55"/>
      <c r="OWE55" s="55"/>
      <c r="OWF55" s="55"/>
      <c r="OWG55" s="55"/>
      <c r="OWH55" s="55"/>
      <c r="OWI55" s="55"/>
      <c r="OWJ55" s="55"/>
      <c r="OWK55" s="55"/>
      <c r="OWL55" s="55"/>
      <c r="OWM55" s="55"/>
      <c r="OWN55" s="55"/>
      <c r="OWO55" s="55"/>
      <c r="OWP55" s="55"/>
      <c r="OWQ55" s="55"/>
      <c r="OWR55" s="55"/>
      <c r="OWS55" s="55"/>
      <c r="OWT55" s="55"/>
      <c r="OWU55" s="55"/>
      <c r="OWV55" s="55"/>
      <c r="OWW55" s="55"/>
      <c r="OWX55" s="55"/>
      <c r="OWY55" s="55"/>
      <c r="OWZ55" s="55"/>
      <c r="OXA55" s="55"/>
      <c r="OXB55" s="55"/>
      <c r="OXC55" s="55"/>
      <c r="OXD55" s="55"/>
      <c r="OXE55" s="55"/>
      <c r="OXF55" s="55"/>
      <c r="OXG55" s="55"/>
      <c r="OXH55" s="55"/>
      <c r="OXI55" s="55"/>
      <c r="OXJ55" s="55"/>
      <c r="OXK55" s="55"/>
      <c r="OXL55" s="55"/>
      <c r="OXM55" s="55"/>
      <c r="OXN55" s="55"/>
      <c r="OXO55" s="55"/>
      <c r="OXP55" s="55"/>
      <c r="OXQ55" s="55"/>
      <c r="OXR55" s="55"/>
      <c r="OXS55" s="55"/>
      <c r="OXT55" s="55"/>
      <c r="OXU55" s="55"/>
      <c r="OXV55" s="55"/>
      <c r="OXW55" s="55"/>
      <c r="OXX55" s="55"/>
      <c r="OXY55" s="55"/>
      <c r="OXZ55" s="55"/>
      <c r="OYA55" s="55"/>
      <c r="OYB55" s="55"/>
      <c r="OYC55" s="55"/>
      <c r="OYD55" s="55"/>
      <c r="OYE55" s="55"/>
      <c r="OYF55" s="55"/>
      <c r="OYG55" s="55"/>
      <c r="OYH55" s="55"/>
      <c r="OYI55" s="55"/>
      <c r="OYJ55" s="55"/>
      <c r="OYK55" s="55"/>
      <c r="OYL55" s="55"/>
      <c r="OYM55" s="55"/>
      <c r="OYN55" s="55"/>
      <c r="OYO55" s="55"/>
      <c r="OYP55" s="55"/>
      <c r="OYQ55" s="55"/>
      <c r="OYR55" s="55"/>
      <c r="OYS55" s="55"/>
      <c r="OYT55" s="55"/>
      <c r="OYU55" s="55"/>
      <c r="OYV55" s="55"/>
      <c r="OYW55" s="55"/>
      <c r="OYX55" s="55"/>
      <c r="OYY55" s="55"/>
      <c r="OYZ55" s="55"/>
      <c r="OZA55" s="55"/>
      <c r="OZB55" s="55"/>
      <c r="OZC55" s="55"/>
      <c r="OZD55" s="55"/>
      <c r="OZE55" s="55"/>
      <c r="OZF55" s="55"/>
      <c r="OZG55" s="55"/>
      <c r="OZH55" s="55"/>
      <c r="OZI55" s="55"/>
      <c r="OZJ55" s="55"/>
      <c r="OZK55" s="55"/>
      <c r="OZL55" s="55"/>
      <c r="OZM55" s="55"/>
      <c r="OZN55" s="55"/>
      <c r="OZO55" s="55"/>
      <c r="OZP55" s="55"/>
      <c r="OZQ55" s="55"/>
      <c r="OZR55" s="55"/>
      <c r="OZS55" s="55"/>
      <c r="OZT55" s="55"/>
      <c r="OZU55" s="55"/>
      <c r="OZV55" s="55"/>
      <c r="OZW55" s="55"/>
      <c r="OZX55" s="55"/>
      <c r="OZY55" s="55"/>
      <c r="OZZ55" s="55"/>
      <c r="PAA55" s="55"/>
      <c r="PAB55" s="55"/>
      <c r="PAC55" s="55"/>
      <c r="PAD55" s="55"/>
      <c r="PAE55" s="55"/>
      <c r="PAF55" s="55"/>
      <c r="PAG55" s="55"/>
      <c r="PAH55" s="55"/>
      <c r="PAI55" s="55"/>
      <c r="PAJ55" s="55"/>
      <c r="PAK55" s="55"/>
      <c r="PAL55" s="55"/>
      <c r="PAM55" s="55"/>
      <c r="PAN55" s="55"/>
      <c r="PAO55" s="55"/>
      <c r="PAP55" s="55"/>
      <c r="PAQ55" s="55"/>
      <c r="PAR55" s="55"/>
      <c r="PAS55" s="55"/>
      <c r="PAT55" s="55"/>
      <c r="PAU55" s="55"/>
      <c r="PAV55" s="55"/>
      <c r="PAW55" s="55"/>
      <c r="PAX55" s="55"/>
      <c r="PAY55" s="55"/>
      <c r="PAZ55" s="55"/>
      <c r="PBA55" s="55"/>
      <c r="PBB55" s="55"/>
      <c r="PBC55" s="55"/>
      <c r="PBD55" s="55"/>
      <c r="PBE55" s="55"/>
      <c r="PBF55" s="55"/>
      <c r="PBG55" s="55"/>
      <c r="PBH55" s="55"/>
      <c r="PBI55" s="55"/>
      <c r="PBJ55" s="55"/>
      <c r="PBK55" s="55"/>
      <c r="PBL55" s="55"/>
      <c r="PBM55" s="55"/>
      <c r="PBN55" s="55"/>
      <c r="PBO55" s="55"/>
      <c r="PBP55" s="55"/>
      <c r="PBQ55" s="55"/>
      <c r="PBR55" s="55"/>
      <c r="PBS55" s="55"/>
      <c r="PBT55" s="55"/>
      <c r="PBU55" s="55"/>
      <c r="PBV55" s="55"/>
      <c r="PBW55" s="55"/>
      <c r="PBX55" s="55"/>
      <c r="PBY55" s="55"/>
      <c r="PBZ55" s="55"/>
      <c r="PCA55" s="55"/>
      <c r="PCB55" s="55"/>
      <c r="PCC55" s="55"/>
      <c r="PCD55" s="55"/>
      <c r="PCE55" s="55"/>
      <c r="PCF55" s="55"/>
      <c r="PCG55" s="55"/>
      <c r="PCH55" s="55"/>
      <c r="PCI55" s="55"/>
      <c r="PCJ55" s="55"/>
      <c r="PCK55" s="55"/>
      <c r="PCL55" s="55"/>
      <c r="PCM55" s="55"/>
      <c r="PCN55" s="55"/>
      <c r="PCO55" s="55"/>
      <c r="PCP55" s="55"/>
      <c r="PCQ55" s="55"/>
      <c r="PCR55" s="55"/>
      <c r="PCS55" s="55"/>
      <c r="PCT55" s="55"/>
      <c r="PCU55" s="55"/>
      <c r="PCV55" s="55"/>
      <c r="PCW55" s="55"/>
      <c r="PCX55" s="55"/>
      <c r="PCY55" s="55"/>
      <c r="PCZ55" s="55"/>
      <c r="PDA55" s="55"/>
      <c r="PDB55" s="55"/>
      <c r="PDC55" s="55"/>
      <c r="PDD55" s="55"/>
      <c r="PDE55" s="55"/>
      <c r="PDF55" s="55"/>
      <c r="PDG55" s="55"/>
      <c r="PDH55" s="55"/>
      <c r="PDI55" s="55"/>
      <c r="PDJ55" s="55"/>
      <c r="PDK55" s="55"/>
      <c r="PDL55" s="55"/>
      <c r="PDM55" s="55"/>
      <c r="PDN55" s="55"/>
      <c r="PDO55" s="55"/>
      <c r="PDP55" s="55"/>
      <c r="PDQ55" s="55"/>
      <c r="PDR55" s="55"/>
      <c r="PDS55" s="55"/>
      <c r="PDT55" s="55"/>
      <c r="PDU55" s="55"/>
      <c r="PDV55" s="55"/>
      <c r="PDW55" s="55"/>
      <c r="PDX55" s="55"/>
      <c r="PDY55" s="55"/>
      <c r="PDZ55" s="55"/>
      <c r="PEA55" s="55"/>
      <c r="PEB55" s="55"/>
      <c r="PEC55" s="55"/>
      <c r="PED55" s="55"/>
      <c r="PEE55" s="55"/>
      <c r="PEF55" s="55"/>
      <c r="PEG55" s="55"/>
      <c r="PEH55" s="55"/>
      <c r="PEI55" s="55"/>
      <c r="PEJ55" s="55"/>
      <c r="PEK55" s="55"/>
      <c r="PEL55" s="55"/>
      <c r="PEM55" s="55"/>
      <c r="PEN55" s="55"/>
      <c r="PEO55" s="55"/>
      <c r="PEP55" s="55"/>
      <c r="PEQ55" s="55"/>
      <c r="PER55" s="55"/>
      <c r="PES55" s="55"/>
      <c r="PET55" s="55"/>
      <c r="PEU55" s="55"/>
      <c r="PEV55" s="55"/>
      <c r="PEW55" s="55"/>
      <c r="PEX55" s="55"/>
      <c r="PEY55" s="55"/>
      <c r="PEZ55" s="55"/>
      <c r="PFA55" s="55"/>
      <c r="PFB55" s="55"/>
      <c r="PFC55" s="55"/>
      <c r="PFD55" s="55"/>
      <c r="PFE55" s="55"/>
      <c r="PFF55" s="55"/>
      <c r="PFG55" s="55"/>
      <c r="PFH55" s="55"/>
      <c r="PFI55" s="55"/>
      <c r="PFJ55" s="55"/>
      <c r="PFK55" s="55"/>
      <c r="PFL55" s="55"/>
      <c r="PFM55" s="55"/>
      <c r="PFN55" s="55"/>
      <c r="PFO55" s="55"/>
      <c r="PFP55" s="55"/>
      <c r="PFQ55" s="55"/>
      <c r="PFR55" s="55"/>
      <c r="PFS55" s="55"/>
      <c r="PFT55" s="55"/>
      <c r="PFU55" s="55"/>
      <c r="PFV55" s="55"/>
      <c r="PFW55" s="55"/>
      <c r="PFX55" s="55"/>
      <c r="PFY55" s="55"/>
      <c r="PFZ55" s="55"/>
      <c r="PGA55" s="55"/>
      <c r="PGB55" s="55"/>
      <c r="PGC55" s="55"/>
      <c r="PGD55" s="55"/>
      <c r="PGE55" s="55"/>
      <c r="PGF55" s="55"/>
      <c r="PGG55" s="55"/>
      <c r="PGH55" s="55"/>
      <c r="PGI55" s="55"/>
      <c r="PGJ55" s="55"/>
      <c r="PGK55" s="55"/>
      <c r="PGL55" s="55"/>
      <c r="PGM55" s="55"/>
      <c r="PGN55" s="55"/>
      <c r="PGO55" s="55"/>
      <c r="PGP55" s="55"/>
      <c r="PGQ55" s="55"/>
      <c r="PGR55" s="55"/>
      <c r="PGS55" s="55"/>
      <c r="PGT55" s="55"/>
      <c r="PGU55" s="55"/>
      <c r="PGV55" s="55"/>
      <c r="PGW55" s="55"/>
      <c r="PGX55" s="55"/>
      <c r="PGY55" s="55"/>
      <c r="PGZ55" s="55"/>
      <c r="PHA55" s="55"/>
      <c r="PHB55" s="55"/>
      <c r="PHC55" s="55"/>
      <c r="PHD55" s="55"/>
      <c r="PHE55" s="55"/>
      <c r="PHF55" s="55"/>
      <c r="PHG55" s="55"/>
      <c r="PHH55" s="55"/>
      <c r="PHI55" s="55"/>
      <c r="PHJ55" s="55"/>
      <c r="PHK55" s="55"/>
      <c r="PHL55" s="55"/>
      <c r="PHM55" s="55"/>
      <c r="PHN55" s="55"/>
      <c r="PHO55" s="55"/>
      <c r="PHP55" s="55"/>
      <c r="PHQ55" s="55"/>
      <c r="PHR55" s="55"/>
      <c r="PHS55" s="55"/>
      <c r="PHT55" s="55"/>
      <c r="PHU55" s="55"/>
      <c r="PHV55" s="55"/>
      <c r="PHW55" s="55"/>
      <c r="PHX55" s="55"/>
      <c r="PHY55" s="55"/>
      <c r="PHZ55" s="55"/>
      <c r="PIA55" s="55"/>
      <c r="PIB55" s="55"/>
      <c r="PIC55" s="55"/>
      <c r="PID55" s="55"/>
      <c r="PIE55" s="55"/>
      <c r="PIF55" s="55"/>
      <c r="PIG55" s="55"/>
      <c r="PIH55" s="55"/>
      <c r="PII55" s="55"/>
      <c r="PIJ55" s="55"/>
      <c r="PIK55" s="55"/>
      <c r="PIL55" s="55"/>
      <c r="PIM55" s="55"/>
      <c r="PIN55" s="55"/>
      <c r="PIO55" s="55"/>
      <c r="PIP55" s="55"/>
      <c r="PIQ55" s="55"/>
      <c r="PIR55" s="55"/>
      <c r="PIS55" s="55"/>
      <c r="PIT55" s="55"/>
      <c r="PIU55" s="55"/>
      <c r="PIV55" s="55"/>
      <c r="PIW55" s="55"/>
      <c r="PIX55" s="55"/>
      <c r="PIY55" s="55"/>
      <c r="PIZ55" s="55"/>
      <c r="PJA55" s="55"/>
      <c r="PJB55" s="55"/>
      <c r="PJC55" s="55"/>
      <c r="PJD55" s="55"/>
      <c r="PJE55" s="55"/>
      <c r="PJF55" s="55"/>
      <c r="PJG55" s="55"/>
      <c r="PJH55" s="55"/>
      <c r="PJI55" s="55"/>
      <c r="PJJ55" s="55"/>
      <c r="PJK55" s="55"/>
      <c r="PJL55" s="55"/>
      <c r="PJM55" s="55"/>
      <c r="PJN55" s="55"/>
      <c r="PJO55" s="55"/>
      <c r="PJP55" s="55"/>
      <c r="PJQ55" s="55"/>
      <c r="PJR55" s="55"/>
      <c r="PJS55" s="55"/>
      <c r="PJT55" s="55"/>
      <c r="PJU55" s="55"/>
      <c r="PJV55" s="55"/>
      <c r="PJW55" s="55"/>
      <c r="PJX55" s="55"/>
      <c r="PJY55" s="55"/>
      <c r="PJZ55" s="55"/>
      <c r="PKA55" s="55"/>
      <c r="PKB55" s="55"/>
      <c r="PKC55" s="55"/>
      <c r="PKD55" s="55"/>
      <c r="PKE55" s="55"/>
      <c r="PKF55" s="55"/>
      <c r="PKG55" s="55"/>
      <c r="PKH55" s="55"/>
      <c r="PKI55" s="55"/>
      <c r="PKJ55" s="55"/>
      <c r="PKK55" s="55"/>
      <c r="PKL55" s="55"/>
      <c r="PKM55" s="55"/>
      <c r="PKN55" s="55"/>
      <c r="PKO55" s="55"/>
      <c r="PKP55" s="55"/>
      <c r="PKQ55" s="55"/>
      <c r="PKR55" s="55"/>
      <c r="PKS55" s="55"/>
      <c r="PKT55" s="55"/>
      <c r="PKU55" s="55"/>
      <c r="PKV55" s="55"/>
      <c r="PKW55" s="55"/>
      <c r="PKX55" s="55"/>
      <c r="PKY55" s="55"/>
      <c r="PKZ55" s="55"/>
      <c r="PLA55" s="55"/>
      <c r="PLB55" s="55"/>
      <c r="PLC55" s="55"/>
      <c r="PLD55" s="55"/>
      <c r="PLE55" s="55"/>
      <c r="PLF55" s="55"/>
      <c r="PLG55" s="55"/>
      <c r="PLH55" s="55"/>
      <c r="PLI55" s="55"/>
      <c r="PLJ55" s="55"/>
      <c r="PLK55" s="55"/>
      <c r="PLL55" s="55"/>
      <c r="PLM55" s="55"/>
      <c r="PLN55" s="55"/>
      <c r="PLO55" s="55"/>
      <c r="PLP55" s="55"/>
      <c r="PLQ55" s="55"/>
      <c r="PLR55" s="55"/>
      <c r="PLS55" s="55"/>
      <c r="PLT55" s="55"/>
      <c r="PLU55" s="55"/>
      <c r="PLV55" s="55"/>
      <c r="PLW55" s="55"/>
      <c r="PLX55" s="55"/>
      <c r="PLY55" s="55"/>
      <c r="PLZ55" s="55"/>
      <c r="PMA55" s="55"/>
      <c r="PMB55" s="55"/>
      <c r="PMC55" s="55"/>
      <c r="PMD55" s="55"/>
      <c r="PME55" s="55"/>
      <c r="PMF55" s="55"/>
      <c r="PMG55" s="55"/>
      <c r="PMH55" s="55"/>
      <c r="PMI55" s="55"/>
      <c r="PMJ55" s="55"/>
      <c r="PMK55" s="55"/>
      <c r="PML55" s="55"/>
      <c r="PMM55" s="55"/>
      <c r="PMN55" s="55"/>
      <c r="PMO55" s="55"/>
      <c r="PMP55" s="55"/>
      <c r="PMQ55" s="55"/>
      <c r="PMR55" s="55"/>
      <c r="PMS55" s="55"/>
      <c r="PMT55" s="55"/>
      <c r="PMU55" s="55"/>
      <c r="PMV55" s="55"/>
      <c r="PMW55" s="55"/>
      <c r="PMX55" s="55"/>
      <c r="PMY55" s="55"/>
      <c r="PMZ55" s="55"/>
      <c r="PNA55" s="55"/>
      <c r="PNB55" s="55"/>
      <c r="PNC55" s="55"/>
      <c r="PND55" s="55"/>
      <c r="PNE55" s="55"/>
      <c r="PNF55" s="55"/>
      <c r="PNG55" s="55"/>
      <c r="PNH55" s="55"/>
      <c r="PNI55" s="55"/>
      <c r="PNJ55" s="55"/>
      <c r="PNK55" s="55"/>
      <c r="PNL55" s="55"/>
      <c r="PNM55" s="55"/>
      <c r="PNN55" s="55"/>
      <c r="PNO55" s="55"/>
      <c r="PNP55" s="55"/>
      <c r="PNQ55" s="55"/>
      <c r="PNR55" s="55"/>
      <c r="PNS55" s="55"/>
      <c r="PNT55" s="55"/>
      <c r="PNU55" s="55"/>
      <c r="PNV55" s="55"/>
      <c r="PNW55" s="55"/>
      <c r="PNX55" s="55"/>
      <c r="PNY55" s="55"/>
      <c r="PNZ55" s="55"/>
      <c r="POA55" s="55"/>
      <c r="POB55" s="55"/>
      <c r="POC55" s="55"/>
      <c r="POD55" s="55"/>
      <c r="POE55" s="55"/>
      <c r="POF55" s="55"/>
      <c r="POG55" s="55"/>
      <c r="POH55" s="55"/>
      <c r="POI55" s="55"/>
      <c r="POJ55" s="55"/>
      <c r="POK55" s="55"/>
      <c r="POL55" s="55"/>
      <c r="POM55" s="55"/>
      <c r="PON55" s="55"/>
      <c r="POO55" s="55"/>
      <c r="POP55" s="55"/>
      <c r="POQ55" s="55"/>
      <c r="POR55" s="55"/>
      <c r="POS55" s="55"/>
      <c r="POT55" s="55"/>
      <c r="POU55" s="55"/>
      <c r="POV55" s="55"/>
      <c r="POW55" s="55"/>
      <c r="POX55" s="55"/>
      <c r="POY55" s="55"/>
      <c r="POZ55" s="55"/>
      <c r="PPA55" s="55"/>
      <c r="PPB55" s="55"/>
      <c r="PPC55" s="55"/>
      <c r="PPD55" s="55"/>
      <c r="PPE55" s="55"/>
      <c r="PPF55" s="55"/>
      <c r="PPG55" s="55"/>
      <c r="PPH55" s="55"/>
      <c r="PPI55" s="55"/>
      <c r="PPJ55" s="55"/>
      <c r="PPK55" s="55"/>
      <c r="PPL55" s="55"/>
      <c r="PPM55" s="55"/>
      <c r="PPN55" s="55"/>
      <c r="PPO55" s="55"/>
      <c r="PPP55" s="55"/>
      <c r="PPQ55" s="55"/>
      <c r="PPR55" s="55"/>
      <c r="PPS55" s="55"/>
      <c r="PPT55" s="55"/>
      <c r="PPU55" s="55"/>
      <c r="PPV55" s="55"/>
      <c r="PPW55" s="55"/>
      <c r="PPX55" s="55"/>
      <c r="PPY55" s="55"/>
      <c r="PPZ55" s="55"/>
      <c r="PQA55" s="55"/>
      <c r="PQB55" s="55"/>
      <c r="PQC55" s="55"/>
      <c r="PQD55" s="55"/>
      <c r="PQE55" s="55"/>
      <c r="PQF55" s="55"/>
      <c r="PQG55" s="55"/>
      <c r="PQH55" s="55"/>
      <c r="PQI55" s="55"/>
      <c r="PQJ55" s="55"/>
      <c r="PQK55" s="55"/>
      <c r="PQL55" s="55"/>
      <c r="PQM55" s="55"/>
      <c r="PQN55" s="55"/>
      <c r="PQO55" s="55"/>
      <c r="PQP55" s="55"/>
      <c r="PQQ55" s="55"/>
      <c r="PQR55" s="55"/>
      <c r="PQS55" s="55"/>
      <c r="PQT55" s="55"/>
      <c r="PQU55" s="55"/>
      <c r="PQV55" s="55"/>
      <c r="PQW55" s="55"/>
      <c r="PQX55" s="55"/>
      <c r="PQY55" s="55"/>
      <c r="PQZ55" s="55"/>
      <c r="PRA55" s="55"/>
      <c r="PRB55" s="55"/>
      <c r="PRC55" s="55"/>
      <c r="PRD55" s="55"/>
      <c r="PRE55" s="55"/>
      <c r="PRF55" s="55"/>
      <c r="PRG55" s="55"/>
      <c r="PRH55" s="55"/>
      <c r="PRI55" s="55"/>
      <c r="PRJ55" s="55"/>
      <c r="PRK55" s="55"/>
      <c r="PRL55" s="55"/>
      <c r="PRM55" s="55"/>
      <c r="PRN55" s="55"/>
      <c r="PRO55" s="55"/>
      <c r="PRP55" s="55"/>
      <c r="PRQ55" s="55"/>
      <c r="PRR55" s="55"/>
      <c r="PRS55" s="55"/>
      <c r="PRT55" s="55"/>
      <c r="PRU55" s="55"/>
      <c r="PRV55" s="55"/>
      <c r="PRW55" s="55"/>
      <c r="PRX55" s="55"/>
      <c r="PRY55" s="55"/>
      <c r="PRZ55" s="55"/>
      <c r="PSA55" s="55"/>
      <c r="PSB55" s="55"/>
      <c r="PSC55" s="55"/>
      <c r="PSD55" s="55"/>
      <c r="PSE55" s="55"/>
      <c r="PSF55" s="55"/>
      <c r="PSG55" s="55"/>
      <c r="PSH55" s="55"/>
      <c r="PSI55" s="55"/>
      <c r="PSJ55" s="55"/>
      <c r="PSK55" s="55"/>
      <c r="PSL55" s="55"/>
      <c r="PSM55" s="55"/>
      <c r="PSN55" s="55"/>
      <c r="PSO55" s="55"/>
      <c r="PSP55" s="55"/>
      <c r="PSQ55" s="55"/>
      <c r="PSR55" s="55"/>
      <c r="PSS55" s="55"/>
      <c r="PST55" s="55"/>
      <c r="PSU55" s="55"/>
      <c r="PSV55" s="55"/>
      <c r="PSW55" s="55"/>
      <c r="PSX55" s="55"/>
      <c r="PSY55" s="55"/>
      <c r="PSZ55" s="55"/>
      <c r="PTA55" s="55"/>
      <c r="PTB55" s="55"/>
      <c r="PTC55" s="55"/>
      <c r="PTD55" s="55"/>
      <c r="PTE55" s="55"/>
      <c r="PTF55" s="55"/>
      <c r="PTG55" s="55"/>
      <c r="PTH55" s="55"/>
      <c r="PTI55" s="55"/>
      <c r="PTJ55" s="55"/>
      <c r="PTK55" s="55"/>
      <c r="PTL55" s="55"/>
      <c r="PTM55" s="55"/>
      <c r="PTN55" s="55"/>
      <c r="PTO55" s="55"/>
      <c r="PTP55" s="55"/>
      <c r="PTQ55" s="55"/>
      <c r="PTR55" s="55"/>
      <c r="PTS55" s="55"/>
      <c r="PTT55" s="55"/>
      <c r="PTU55" s="55"/>
      <c r="PTV55" s="55"/>
      <c r="PTW55" s="55"/>
      <c r="PTX55" s="55"/>
      <c r="PTY55" s="55"/>
      <c r="PTZ55" s="55"/>
      <c r="PUA55" s="55"/>
      <c r="PUB55" s="55"/>
      <c r="PUC55" s="55"/>
      <c r="PUD55" s="55"/>
      <c r="PUE55" s="55"/>
      <c r="PUF55" s="55"/>
      <c r="PUG55" s="55"/>
      <c r="PUH55" s="55"/>
      <c r="PUI55" s="55"/>
      <c r="PUJ55" s="55"/>
      <c r="PUK55" s="55"/>
      <c r="PUL55" s="55"/>
      <c r="PUM55" s="55"/>
      <c r="PUN55" s="55"/>
      <c r="PUO55" s="55"/>
      <c r="PUP55" s="55"/>
      <c r="PUQ55" s="55"/>
      <c r="PUR55" s="55"/>
      <c r="PUS55" s="55"/>
      <c r="PUT55" s="55"/>
      <c r="PUU55" s="55"/>
      <c r="PUV55" s="55"/>
      <c r="PUW55" s="55"/>
      <c r="PUX55" s="55"/>
      <c r="PUY55" s="55"/>
      <c r="PUZ55" s="55"/>
      <c r="PVA55" s="55"/>
      <c r="PVB55" s="55"/>
      <c r="PVC55" s="55"/>
      <c r="PVD55" s="55"/>
      <c r="PVE55" s="55"/>
      <c r="PVF55" s="55"/>
      <c r="PVG55" s="55"/>
      <c r="PVH55" s="55"/>
      <c r="PVI55" s="55"/>
      <c r="PVJ55" s="55"/>
      <c r="PVK55" s="55"/>
      <c r="PVL55" s="55"/>
      <c r="PVM55" s="55"/>
      <c r="PVN55" s="55"/>
      <c r="PVO55" s="55"/>
      <c r="PVP55" s="55"/>
      <c r="PVQ55" s="55"/>
      <c r="PVR55" s="55"/>
      <c r="PVS55" s="55"/>
      <c r="PVT55" s="55"/>
      <c r="PVU55" s="55"/>
      <c r="PVV55" s="55"/>
      <c r="PVW55" s="55"/>
      <c r="PVX55" s="55"/>
      <c r="PVY55" s="55"/>
      <c r="PVZ55" s="55"/>
      <c r="PWA55" s="55"/>
      <c r="PWB55" s="55"/>
      <c r="PWC55" s="55"/>
      <c r="PWD55" s="55"/>
      <c r="PWE55" s="55"/>
      <c r="PWF55" s="55"/>
      <c r="PWG55" s="55"/>
      <c r="PWH55" s="55"/>
      <c r="PWI55" s="55"/>
      <c r="PWJ55" s="55"/>
      <c r="PWK55" s="55"/>
      <c r="PWL55" s="55"/>
      <c r="PWM55" s="55"/>
      <c r="PWN55" s="55"/>
      <c r="PWO55" s="55"/>
      <c r="PWP55" s="55"/>
      <c r="PWQ55" s="55"/>
      <c r="PWR55" s="55"/>
      <c r="PWS55" s="55"/>
      <c r="PWT55" s="55"/>
      <c r="PWU55" s="55"/>
      <c r="PWV55" s="55"/>
      <c r="PWW55" s="55"/>
      <c r="PWX55" s="55"/>
      <c r="PWY55" s="55"/>
      <c r="PWZ55" s="55"/>
      <c r="PXA55" s="55"/>
      <c r="PXB55" s="55"/>
      <c r="PXC55" s="55"/>
      <c r="PXD55" s="55"/>
      <c r="PXE55" s="55"/>
      <c r="PXF55" s="55"/>
      <c r="PXG55" s="55"/>
      <c r="PXH55" s="55"/>
      <c r="PXI55" s="55"/>
      <c r="PXJ55" s="55"/>
      <c r="PXK55" s="55"/>
      <c r="PXL55" s="55"/>
      <c r="PXM55" s="55"/>
      <c r="PXN55" s="55"/>
      <c r="PXO55" s="55"/>
      <c r="PXP55" s="55"/>
      <c r="PXQ55" s="55"/>
      <c r="PXR55" s="55"/>
      <c r="PXS55" s="55"/>
      <c r="PXT55" s="55"/>
      <c r="PXU55" s="55"/>
      <c r="PXV55" s="55"/>
      <c r="PXW55" s="55"/>
      <c r="PXX55" s="55"/>
      <c r="PXY55" s="55"/>
      <c r="PXZ55" s="55"/>
      <c r="PYA55" s="55"/>
      <c r="PYB55" s="55"/>
      <c r="PYC55" s="55"/>
      <c r="PYD55" s="55"/>
      <c r="PYE55" s="55"/>
      <c r="PYF55" s="55"/>
      <c r="PYG55" s="55"/>
      <c r="PYH55" s="55"/>
      <c r="PYI55" s="55"/>
      <c r="PYJ55" s="55"/>
      <c r="PYK55" s="55"/>
      <c r="PYL55" s="55"/>
      <c r="PYM55" s="55"/>
      <c r="PYN55" s="55"/>
      <c r="PYO55" s="55"/>
      <c r="PYP55" s="55"/>
      <c r="PYQ55" s="55"/>
      <c r="PYR55" s="55"/>
      <c r="PYS55" s="55"/>
      <c r="PYT55" s="55"/>
      <c r="PYU55" s="55"/>
      <c r="PYV55" s="55"/>
      <c r="PYW55" s="55"/>
      <c r="PYX55" s="55"/>
      <c r="PYY55" s="55"/>
      <c r="PYZ55" s="55"/>
      <c r="PZA55" s="55"/>
      <c r="PZB55" s="55"/>
      <c r="PZC55" s="55"/>
      <c r="PZD55" s="55"/>
      <c r="PZE55" s="55"/>
      <c r="PZF55" s="55"/>
      <c r="PZG55" s="55"/>
      <c r="PZH55" s="55"/>
      <c r="PZI55" s="55"/>
      <c r="PZJ55" s="55"/>
      <c r="PZK55" s="55"/>
      <c r="PZL55" s="55"/>
      <c r="PZM55" s="55"/>
      <c r="PZN55" s="55"/>
      <c r="PZO55" s="55"/>
      <c r="PZP55" s="55"/>
      <c r="PZQ55" s="55"/>
      <c r="PZR55" s="55"/>
      <c r="PZS55" s="55"/>
      <c r="PZT55" s="55"/>
      <c r="PZU55" s="55"/>
      <c r="PZV55" s="55"/>
      <c r="PZW55" s="55"/>
      <c r="PZX55" s="55"/>
      <c r="PZY55" s="55"/>
      <c r="PZZ55" s="55"/>
      <c r="QAA55" s="55"/>
      <c r="QAB55" s="55"/>
      <c r="QAC55" s="55"/>
      <c r="QAD55" s="55"/>
      <c r="QAE55" s="55"/>
      <c r="QAF55" s="55"/>
      <c r="QAG55" s="55"/>
      <c r="QAH55" s="55"/>
      <c r="QAI55" s="55"/>
      <c r="QAJ55" s="55"/>
      <c r="QAK55" s="55"/>
      <c r="QAL55" s="55"/>
      <c r="QAM55" s="55"/>
      <c r="QAN55" s="55"/>
      <c r="QAO55" s="55"/>
      <c r="QAP55" s="55"/>
      <c r="QAQ55" s="55"/>
      <c r="QAR55" s="55"/>
      <c r="QAS55" s="55"/>
      <c r="QAT55" s="55"/>
      <c r="QAU55" s="55"/>
      <c r="QAV55" s="55"/>
      <c r="QAW55" s="55"/>
      <c r="QAX55" s="55"/>
      <c r="QAY55" s="55"/>
      <c r="QAZ55" s="55"/>
      <c r="QBA55" s="55"/>
      <c r="QBB55" s="55"/>
      <c r="QBC55" s="55"/>
      <c r="QBD55" s="55"/>
      <c r="QBE55" s="55"/>
      <c r="QBF55" s="55"/>
      <c r="QBG55" s="55"/>
      <c r="QBH55" s="55"/>
      <c r="QBI55" s="55"/>
      <c r="QBJ55" s="55"/>
      <c r="QBK55" s="55"/>
      <c r="QBL55" s="55"/>
      <c r="QBM55" s="55"/>
      <c r="QBN55" s="55"/>
      <c r="QBO55" s="55"/>
      <c r="QBP55" s="55"/>
      <c r="QBQ55" s="55"/>
      <c r="QBR55" s="55"/>
      <c r="QBS55" s="55"/>
      <c r="QBT55" s="55"/>
      <c r="QBU55" s="55"/>
      <c r="QBV55" s="55"/>
      <c r="QBW55" s="55"/>
      <c r="QBX55" s="55"/>
      <c r="QBY55" s="55"/>
      <c r="QBZ55" s="55"/>
      <c r="QCA55" s="55"/>
      <c r="QCB55" s="55"/>
      <c r="QCC55" s="55"/>
      <c r="QCD55" s="55"/>
      <c r="QCE55" s="55"/>
      <c r="QCF55" s="55"/>
      <c r="QCG55" s="55"/>
      <c r="QCH55" s="55"/>
      <c r="QCI55" s="55"/>
      <c r="QCJ55" s="55"/>
      <c r="QCK55" s="55"/>
      <c r="QCL55" s="55"/>
      <c r="QCM55" s="55"/>
      <c r="QCN55" s="55"/>
      <c r="QCO55" s="55"/>
      <c r="QCP55" s="55"/>
      <c r="QCQ55" s="55"/>
      <c r="QCR55" s="55"/>
      <c r="QCS55" s="55"/>
      <c r="QCT55" s="55"/>
      <c r="QCU55" s="55"/>
      <c r="QCV55" s="55"/>
      <c r="QCW55" s="55"/>
      <c r="QCX55" s="55"/>
      <c r="QCY55" s="55"/>
      <c r="QCZ55" s="55"/>
      <c r="QDA55" s="55"/>
      <c r="QDB55" s="55"/>
      <c r="QDC55" s="55"/>
      <c r="QDD55" s="55"/>
      <c r="QDE55" s="55"/>
      <c r="QDF55" s="55"/>
      <c r="QDG55" s="55"/>
      <c r="QDH55" s="55"/>
      <c r="QDI55" s="55"/>
      <c r="QDJ55" s="55"/>
      <c r="QDK55" s="55"/>
      <c r="QDL55" s="55"/>
      <c r="QDM55" s="55"/>
      <c r="QDN55" s="55"/>
      <c r="QDO55" s="55"/>
      <c r="QDP55" s="55"/>
      <c r="QDQ55" s="55"/>
      <c r="QDR55" s="55"/>
      <c r="QDS55" s="55"/>
      <c r="QDT55" s="55"/>
      <c r="QDU55" s="55"/>
      <c r="QDV55" s="55"/>
      <c r="QDW55" s="55"/>
      <c r="QDX55" s="55"/>
      <c r="QDY55" s="55"/>
      <c r="QDZ55" s="55"/>
      <c r="QEA55" s="55"/>
      <c r="QEB55" s="55"/>
      <c r="QEC55" s="55"/>
      <c r="QED55" s="55"/>
      <c r="QEE55" s="55"/>
      <c r="QEF55" s="55"/>
      <c r="QEG55" s="55"/>
      <c r="QEH55" s="55"/>
      <c r="QEI55" s="55"/>
      <c r="QEJ55" s="55"/>
      <c r="QEK55" s="55"/>
      <c r="QEL55" s="55"/>
      <c r="QEM55" s="55"/>
      <c r="QEN55" s="55"/>
      <c r="QEO55" s="55"/>
      <c r="QEP55" s="55"/>
      <c r="QEQ55" s="55"/>
      <c r="QER55" s="55"/>
      <c r="QES55" s="55"/>
      <c r="QET55" s="55"/>
      <c r="QEU55" s="55"/>
      <c r="QEV55" s="55"/>
      <c r="QEW55" s="55"/>
      <c r="QEX55" s="55"/>
      <c r="QEY55" s="55"/>
      <c r="QEZ55" s="55"/>
      <c r="QFA55" s="55"/>
      <c r="QFB55" s="55"/>
      <c r="QFC55" s="55"/>
      <c r="QFD55" s="55"/>
      <c r="QFE55" s="55"/>
      <c r="QFF55" s="55"/>
      <c r="QFG55" s="55"/>
      <c r="QFH55" s="55"/>
      <c r="QFI55" s="55"/>
      <c r="QFJ55" s="55"/>
      <c r="QFK55" s="55"/>
      <c r="QFL55" s="55"/>
      <c r="QFM55" s="55"/>
      <c r="QFN55" s="55"/>
      <c r="QFO55" s="55"/>
      <c r="QFP55" s="55"/>
      <c r="QFQ55" s="55"/>
      <c r="QFR55" s="55"/>
      <c r="QFS55" s="55"/>
      <c r="QFT55" s="55"/>
      <c r="QFU55" s="55"/>
      <c r="QFV55" s="55"/>
      <c r="QFW55" s="55"/>
      <c r="QFX55" s="55"/>
      <c r="QFY55" s="55"/>
      <c r="QFZ55" s="55"/>
      <c r="QGA55" s="55"/>
      <c r="QGB55" s="55"/>
      <c r="QGC55" s="55"/>
      <c r="QGD55" s="55"/>
      <c r="QGE55" s="55"/>
      <c r="QGF55" s="55"/>
      <c r="QGG55" s="55"/>
      <c r="QGH55" s="55"/>
      <c r="QGI55" s="55"/>
      <c r="QGJ55" s="55"/>
      <c r="QGK55" s="55"/>
      <c r="QGL55" s="55"/>
      <c r="QGM55" s="55"/>
      <c r="QGN55" s="55"/>
      <c r="QGO55" s="55"/>
      <c r="QGP55" s="55"/>
      <c r="QGQ55" s="55"/>
      <c r="QGR55" s="55"/>
      <c r="QGS55" s="55"/>
      <c r="QGT55" s="55"/>
      <c r="QGU55" s="55"/>
      <c r="QGV55" s="55"/>
      <c r="QGW55" s="55"/>
      <c r="QGX55" s="55"/>
      <c r="QGY55" s="55"/>
      <c r="QGZ55" s="55"/>
      <c r="QHA55" s="55"/>
      <c r="QHB55" s="55"/>
      <c r="QHC55" s="55"/>
      <c r="QHD55" s="55"/>
      <c r="QHE55" s="55"/>
      <c r="QHF55" s="55"/>
      <c r="QHG55" s="55"/>
      <c r="QHH55" s="55"/>
      <c r="QHI55" s="55"/>
      <c r="QHJ55" s="55"/>
      <c r="QHK55" s="55"/>
      <c r="QHL55" s="55"/>
      <c r="QHM55" s="55"/>
      <c r="QHN55" s="55"/>
      <c r="QHO55" s="55"/>
      <c r="QHP55" s="55"/>
      <c r="QHQ55" s="55"/>
      <c r="QHR55" s="55"/>
      <c r="QHS55" s="55"/>
      <c r="QHT55" s="55"/>
      <c r="QHU55" s="55"/>
      <c r="QHV55" s="55"/>
      <c r="QHW55" s="55"/>
      <c r="QHX55" s="55"/>
      <c r="QHY55" s="55"/>
      <c r="QHZ55" s="55"/>
      <c r="QIA55" s="55"/>
      <c r="QIB55" s="55"/>
      <c r="QIC55" s="55"/>
      <c r="QID55" s="55"/>
      <c r="QIE55" s="55"/>
      <c r="QIF55" s="55"/>
      <c r="QIG55" s="55"/>
      <c r="QIH55" s="55"/>
      <c r="QII55" s="55"/>
      <c r="QIJ55" s="55"/>
      <c r="QIK55" s="55"/>
      <c r="QIL55" s="55"/>
      <c r="QIM55" s="55"/>
      <c r="QIN55" s="55"/>
      <c r="QIO55" s="55"/>
      <c r="QIP55" s="55"/>
      <c r="QIQ55" s="55"/>
      <c r="QIR55" s="55"/>
      <c r="QIS55" s="55"/>
      <c r="QIT55" s="55"/>
      <c r="QIU55" s="55"/>
      <c r="QIV55" s="55"/>
      <c r="QIW55" s="55"/>
      <c r="QIX55" s="55"/>
      <c r="QIY55" s="55"/>
      <c r="QIZ55" s="55"/>
      <c r="QJA55" s="55"/>
      <c r="QJB55" s="55"/>
      <c r="QJC55" s="55"/>
      <c r="QJD55" s="55"/>
      <c r="QJE55" s="55"/>
      <c r="QJF55" s="55"/>
      <c r="QJG55" s="55"/>
      <c r="QJH55" s="55"/>
      <c r="QJI55" s="55"/>
      <c r="QJJ55" s="55"/>
      <c r="QJK55" s="55"/>
      <c r="QJL55" s="55"/>
      <c r="QJM55" s="55"/>
      <c r="QJN55" s="55"/>
      <c r="QJO55" s="55"/>
      <c r="QJP55" s="55"/>
      <c r="QJQ55" s="55"/>
      <c r="QJR55" s="55"/>
      <c r="QJS55" s="55"/>
      <c r="QJT55" s="55"/>
      <c r="QJU55" s="55"/>
      <c r="QJV55" s="55"/>
      <c r="QJW55" s="55"/>
      <c r="QJX55" s="55"/>
      <c r="QJY55" s="55"/>
      <c r="QJZ55" s="55"/>
      <c r="QKA55" s="55"/>
      <c r="QKB55" s="55"/>
      <c r="QKC55" s="55"/>
      <c r="QKD55" s="55"/>
      <c r="QKE55" s="55"/>
      <c r="QKF55" s="55"/>
      <c r="QKG55" s="55"/>
      <c r="QKH55" s="55"/>
      <c r="QKI55" s="55"/>
      <c r="QKJ55" s="55"/>
      <c r="QKK55" s="55"/>
      <c r="QKL55" s="55"/>
      <c r="QKM55" s="55"/>
      <c r="QKN55" s="55"/>
      <c r="QKO55" s="55"/>
      <c r="QKP55" s="55"/>
      <c r="QKQ55" s="55"/>
      <c r="QKR55" s="55"/>
      <c r="QKS55" s="55"/>
      <c r="QKT55" s="55"/>
      <c r="QKU55" s="55"/>
      <c r="QKV55" s="55"/>
      <c r="QKW55" s="55"/>
      <c r="QKX55" s="55"/>
      <c r="QKY55" s="55"/>
      <c r="QKZ55" s="55"/>
      <c r="QLA55" s="55"/>
      <c r="QLB55" s="55"/>
      <c r="QLC55" s="55"/>
      <c r="QLD55" s="55"/>
      <c r="QLE55" s="55"/>
      <c r="QLF55" s="55"/>
      <c r="QLG55" s="55"/>
      <c r="QLH55" s="55"/>
      <c r="QLI55" s="55"/>
      <c r="QLJ55" s="55"/>
      <c r="QLK55" s="55"/>
      <c r="QLL55" s="55"/>
      <c r="QLM55" s="55"/>
      <c r="QLN55" s="55"/>
      <c r="QLO55" s="55"/>
      <c r="QLP55" s="55"/>
      <c r="QLQ55" s="55"/>
      <c r="QLR55" s="55"/>
      <c r="QLS55" s="55"/>
      <c r="QLT55" s="55"/>
      <c r="QLU55" s="55"/>
      <c r="QLV55" s="55"/>
      <c r="QLW55" s="55"/>
      <c r="QLX55" s="55"/>
      <c r="QLY55" s="55"/>
      <c r="QLZ55" s="55"/>
      <c r="QMA55" s="55"/>
      <c r="QMB55" s="55"/>
      <c r="QMC55" s="55"/>
      <c r="QMD55" s="55"/>
      <c r="QME55" s="55"/>
      <c r="QMF55" s="55"/>
      <c r="QMG55" s="55"/>
      <c r="QMH55" s="55"/>
      <c r="QMI55" s="55"/>
      <c r="QMJ55" s="55"/>
      <c r="QMK55" s="55"/>
      <c r="QML55" s="55"/>
      <c r="QMM55" s="55"/>
      <c r="QMN55" s="55"/>
      <c r="QMO55" s="55"/>
      <c r="QMP55" s="55"/>
      <c r="QMQ55" s="55"/>
      <c r="QMR55" s="55"/>
      <c r="QMS55" s="55"/>
      <c r="QMT55" s="55"/>
      <c r="QMU55" s="55"/>
      <c r="QMV55" s="55"/>
      <c r="QMW55" s="55"/>
      <c r="QMX55" s="55"/>
      <c r="QMY55" s="55"/>
      <c r="QMZ55" s="55"/>
      <c r="QNA55" s="55"/>
      <c r="QNB55" s="55"/>
      <c r="QNC55" s="55"/>
      <c r="QND55" s="55"/>
      <c r="QNE55" s="55"/>
      <c r="QNF55" s="55"/>
      <c r="QNG55" s="55"/>
      <c r="QNH55" s="55"/>
      <c r="QNI55" s="55"/>
      <c r="QNJ55" s="55"/>
      <c r="QNK55" s="55"/>
      <c r="QNL55" s="55"/>
      <c r="QNM55" s="55"/>
      <c r="QNN55" s="55"/>
      <c r="QNO55" s="55"/>
      <c r="QNP55" s="55"/>
      <c r="QNQ55" s="55"/>
      <c r="QNR55" s="55"/>
      <c r="QNS55" s="55"/>
      <c r="QNT55" s="55"/>
      <c r="QNU55" s="55"/>
      <c r="QNV55" s="55"/>
      <c r="QNW55" s="55"/>
      <c r="QNX55" s="55"/>
      <c r="QNY55" s="55"/>
      <c r="QNZ55" s="55"/>
      <c r="QOA55" s="55"/>
      <c r="QOB55" s="55"/>
      <c r="QOC55" s="55"/>
      <c r="QOD55" s="55"/>
      <c r="QOE55" s="55"/>
      <c r="QOF55" s="55"/>
      <c r="QOG55" s="55"/>
      <c r="QOH55" s="55"/>
      <c r="QOI55" s="55"/>
      <c r="QOJ55" s="55"/>
      <c r="QOK55" s="55"/>
      <c r="QOL55" s="55"/>
      <c r="QOM55" s="55"/>
      <c r="QON55" s="55"/>
      <c r="QOO55" s="55"/>
      <c r="QOP55" s="55"/>
      <c r="QOQ55" s="55"/>
      <c r="QOR55" s="55"/>
      <c r="QOS55" s="55"/>
      <c r="QOT55" s="55"/>
      <c r="QOU55" s="55"/>
      <c r="QOV55" s="55"/>
      <c r="QOW55" s="55"/>
      <c r="QOX55" s="55"/>
      <c r="QOY55" s="55"/>
      <c r="QOZ55" s="55"/>
      <c r="QPA55" s="55"/>
      <c r="QPB55" s="55"/>
      <c r="QPC55" s="55"/>
      <c r="QPD55" s="55"/>
      <c r="QPE55" s="55"/>
      <c r="QPF55" s="55"/>
      <c r="QPG55" s="55"/>
      <c r="QPH55" s="55"/>
      <c r="QPI55" s="55"/>
      <c r="QPJ55" s="55"/>
      <c r="QPK55" s="55"/>
      <c r="QPL55" s="55"/>
      <c r="QPM55" s="55"/>
      <c r="QPN55" s="55"/>
      <c r="QPO55" s="55"/>
      <c r="QPP55" s="55"/>
      <c r="QPQ55" s="55"/>
      <c r="QPR55" s="55"/>
      <c r="QPS55" s="55"/>
      <c r="QPT55" s="55"/>
      <c r="QPU55" s="55"/>
      <c r="QPV55" s="55"/>
      <c r="QPW55" s="55"/>
      <c r="QPX55" s="55"/>
      <c r="QPY55" s="55"/>
      <c r="QPZ55" s="55"/>
      <c r="QQA55" s="55"/>
      <c r="QQB55" s="55"/>
      <c r="QQC55" s="55"/>
      <c r="QQD55" s="55"/>
      <c r="QQE55" s="55"/>
      <c r="QQF55" s="55"/>
      <c r="QQG55" s="55"/>
      <c r="QQH55" s="55"/>
      <c r="QQI55" s="55"/>
      <c r="QQJ55" s="55"/>
      <c r="QQK55" s="55"/>
      <c r="QQL55" s="55"/>
      <c r="QQM55" s="55"/>
      <c r="QQN55" s="55"/>
      <c r="QQO55" s="55"/>
      <c r="QQP55" s="55"/>
      <c r="QQQ55" s="55"/>
      <c r="QQR55" s="55"/>
      <c r="QQS55" s="55"/>
      <c r="QQT55" s="55"/>
      <c r="QQU55" s="55"/>
      <c r="QQV55" s="55"/>
      <c r="QQW55" s="55"/>
      <c r="QQX55" s="55"/>
      <c r="QQY55" s="55"/>
      <c r="QQZ55" s="55"/>
      <c r="QRA55" s="55"/>
      <c r="QRB55" s="55"/>
      <c r="QRC55" s="55"/>
      <c r="QRD55" s="55"/>
      <c r="QRE55" s="55"/>
      <c r="QRF55" s="55"/>
      <c r="QRG55" s="55"/>
      <c r="QRH55" s="55"/>
      <c r="QRI55" s="55"/>
      <c r="QRJ55" s="55"/>
      <c r="QRK55" s="55"/>
      <c r="QRL55" s="55"/>
      <c r="QRM55" s="55"/>
      <c r="QRN55" s="55"/>
      <c r="QRO55" s="55"/>
      <c r="QRP55" s="55"/>
      <c r="QRQ55" s="55"/>
      <c r="QRR55" s="55"/>
      <c r="QRS55" s="55"/>
      <c r="QRT55" s="55"/>
      <c r="QRU55" s="55"/>
      <c r="QRV55" s="55"/>
      <c r="QRW55" s="55"/>
      <c r="QRX55" s="55"/>
      <c r="QRY55" s="55"/>
      <c r="QRZ55" s="55"/>
      <c r="QSA55" s="55"/>
      <c r="QSB55" s="55"/>
      <c r="QSC55" s="55"/>
      <c r="QSD55" s="55"/>
      <c r="QSE55" s="55"/>
      <c r="QSF55" s="55"/>
      <c r="QSG55" s="55"/>
      <c r="QSH55" s="55"/>
      <c r="QSI55" s="55"/>
      <c r="QSJ55" s="55"/>
      <c r="QSK55" s="55"/>
      <c r="QSL55" s="55"/>
      <c r="QSM55" s="55"/>
      <c r="QSN55" s="55"/>
      <c r="QSO55" s="55"/>
      <c r="QSP55" s="55"/>
      <c r="QSQ55" s="55"/>
      <c r="QSR55" s="55"/>
      <c r="QSS55" s="55"/>
      <c r="QST55" s="55"/>
      <c r="QSU55" s="55"/>
      <c r="QSV55" s="55"/>
      <c r="QSW55" s="55"/>
      <c r="QSX55" s="55"/>
      <c r="QSY55" s="55"/>
      <c r="QSZ55" s="55"/>
      <c r="QTA55" s="55"/>
      <c r="QTB55" s="55"/>
      <c r="QTC55" s="55"/>
      <c r="QTD55" s="55"/>
      <c r="QTE55" s="55"/>
      <c r="QTF55" s="55"/>
      <c r="QTG55" s="55"/>
      <c r="QTH55" s="55"/>
      <c r="QTI55" s="55"/>
      <c r="QTJ55" s="55"/>
      <c r="QTK55" s="55"/>
      <c r="QTL55" s="55"/>
      <c r="QTM55" s="55"/>
      <c r="QTN55" s="55"/>
      <c r="QTO55" s="55"/>
      <c r="QTP55" s="55"/>
      <c r="QTQ55" s="55"/>
      <c r="QTR55" s="55"/>
      <c r="QTS55" s="55"/>
      <c r="QTT55" s="55"/>
      <c r="QTU55" s="55"/>
      <c r="QTV55" s="55"/>
      <c r="QTW55" s="55"/>
      <c r="QTX55" s="55"/>
      <c r="QTY55" s="55"/>
      <c r="QTZ55" s="55"/>
      <c r="QUA55" s="55"/>
      <c r="QUB55" s="55"/>
      <c r="QUC55" s="55"/>
      <c r="QUD55" s="55"/>
      <c r="QUE55" s="55"/>
      <c r="QUF55" s="55"/>
      <c r="QUG55" s="55"/>
      <c r="QUH55" s="55"/>
      <c r="QUI55" s="55"/>
      <c r="QUJ55" s="55"/>
      <c r="QUK55" s="55"/>
      <c r="QUL55" s="55"/>
      <c r="QUM55" s="55"/>
      <c r="QUN55" s="55"/>
      <c r="QUO55" s="55"/>
      <c r="QUP55" s="55"/>
      <c r="QUQ55" s="55"/>
      <c r="QUR55" s="55"/>
      <c r="QUS55" s="55"/>
      <c r="QUT55" s="55"/>
      <c r="QUU55" s="55"/>
      <c r="QUV55" s="55"/>
      <c r="QUW55" s="55"/>
      <c r="QUX55" s="55"/>
      <c r="QUY55" s="55"/>
      <c r="QUZ55" s="55"/>
      <c r="QVA55" s="55"/>
      <c r="QVB55" s="55"/>
      <c r="QVC55" s="55"/>
      <c r="QVD55" s="55"/>
      <c r="QVE55" s="55"/>
      <c r="QVF55" s="55"/>
      <c r="QVG55" s="55"/>
      <c r="QVH55" s="55"/>
      <c r="QVI55" s="55"/>
      <c r="QVJ55" s="55"/>
      <c r="QVK55" s="55"/>
      <c r="QVL55" s="55"/>
      <c r="QVM55" s="55"/>
      <c r="QVN55" s="55"/>
      <c r="QVO55" s="55"/>
      <c r="QVP55" s="55"/>
      <c r="QVQ55" s="55"/>
      <c r="QVR55" s="55"/>
      <c r="QVS55" s="55"/>
      <c r="QVT55" s="55"/>
      <c r="QVU55" s="55"/>
      <c r="QVV55" s="55"/>
      <c r="QVW55" s="55"/>
      <c r="QVX55" s="55"/>
      <c r="QVY55" s="55"/>
      <c r="QVZ55" s="55"/>
      <c r="QWA55" s="55"/>
      <c r="QWB55" s="55"/>
      <c r="QWC55" s="55"/>
      <c r="QWD55" s="55"/>
      <c r="QWE55" s="55"/>
      <c r="QWF55" s="55"/>
      <c r="QWG55" s="55"/>
      <c r="QWH55" s="55"/>
      <c r="QWI55" s="55"/>
      <c r="QWJ55" s="55"/>
      <c r="QWK55" s="55"/>
      <c r="QWL55" s="55"/>
      <c r="QWM55" s="55"/>
      <c r="QWN55" s="55"/>
      <c r="QWO55" s="55"/>
      <c r="QWP55" s="55"/>
      <c r="QWQ55" s="55"/>
      <c r="QWR55" s="55"/>
      <c r="QWS55" s="55"/>
      <c r="QWT55" s="55"/>
      <c r="QWU55" s="55"/>
      <c r="QWV55" s="55"/>
      <c r="QWW55" s="55"/>
      <c r="QWX55" s="55"/>
      <c r="QWY55" s="55"/>
      <c r="QWZ55" s="55"/>
      <c r="QXA55" s="55"/>
      <c r="QXB55" s="55"/>
      <c r="QXC55" s="55"/>
      <c r="QXD55" s="55"/>
      <c r="QXE55" s="55"/>
      <c r="QXF55" s="55"/>
      <c r="QXG55" s="55"/>
      <c r="QXH55" s="55"/>
      <c r="QXI55" s="55"/>
      <c r="QXJ55" s="55"/>
      <c r="QXK55" s="55"/>
      <c r="QXL55" s="55"/>
      <c r="QXM55" s="55"/>
      <c r="QXN55" s="55"/>
      <c r="QXO55" s="55"/>
      <c r="QXP55" s="55"/>
      <c r="QXQ55" s="55"/>
      <c r="QXR55" s="55"/>
      <c r="QXS55" s="55"/>
      <c r="QXT55" s="55"/>
      <c r="QXU55" s="55"/>
      <c r="QXV55" s="55"/>
      <c r="QXW55" s="55"/>
      <c r="QXX55" s="55"/>
      <c r="QXY55" s="55"/>
      <c r="QXZ55" s="55"/>
      <c r="QYA55" s="55"/>
      <c r="QYB55" s="55"/>
      <c r="QYC55" s="55"/>
      <c r="QYD55" s="55"/>
      <c r="QYE55" s="55"/>
      <c r="QYF55" s="55"/>
      <c r="QYG55" s="55"/>
      <c r="QYH55" s="55"/>
      <c r="QYI55" s="55"/>
      <c r="QYJ55" s="55"/>
      <c r="QYK55" s="55"/>
      <c r="QYL55" s="55"/>
      <c r="QYM55" s="55"/>
      <c r="QYN55" s="55"/>
      <c r="QYO55" s="55"/>
      <c r="QYP55" s="55"/>
      <c r="QYQ55" s="55"/>
      <c r="QYR55" s="55"/>
      <c r="QYS55" s="55"/>
      <c r="QYT55" s="55"/>
      <c r="QYU55" s="55"/>
      <c r="QYV55" s="55"/>
      <c r="QYW55" s="55"/>
      <c r="QYX55" s="55"/>
      <c r="QYY55" s="55"/>
      <c r="QYZ55" s="55"/>
      <c r="QZA55" s="55"/>
      <c r="QZB55" s="55"/>
      <c r="QZC55" s="55"/>
      <c r="QZD55" s="55"/>
      <c r="QZE55" s="55"/>
      <c r="QZF55" s="55"/>
      <c r="QZG55" s="55"/>
      <c r="QZH55" s="55"/>
      <c r="QZI55" s="55"/>
      <c r="QZJ55" s="55"/>
      <c r="QZK55" s="55"/>
      <c r="QZL55" s="55"/>
      <c r="QZM55" s="55"/>
      <c r="QZN55" s="55"/>
      <c r="QZO55" s="55"/>
      <c r="QZP55" s="55"/>
      <c r="QZQ55" s="55"/>
      <c r="QZR55" s="55"/>
      <c r="QZS55" s="55"/>
      <c r="QZT55" s="55"/>
      <c r="QZU55" s="55"/>
      <c r="QZV55" s="55"/>
      <c r="QZW55" s="55"/>
      <c r="QZX55" s="55"/>
      <c r="QZY55" s="55"/>
      <c r="QZZ55" s="55"/>
      <c r="RAA55" s="55"/>
      <c r="RAB55" s="55"/>
      <c r="RAC55" s="55"/>
      <c r="RAD55" s="55"/>
      <c r="RAE55" s="55"/>
      <c r="RAF55" s="55"/>
      <c r="RAG55" s="55"/>
      <c r="RAH55" s="55"/>
      <c r="RAI55" s="55"/>
      <c r="RAJ55" s="55"/>
      <c r="RAK55" s="55"/>
      <c r="RAL55" s="55"/>
      <c r="RAM55" s="55"/>
      <c r="RAN55" s="55"/>
      <c r="RAO55" s="55"/>
      <c r="RAP55" s="55"/>
      <c r="RAQ55" s="55"/>
      <c r="RAR55" s="55"/>
      <c r="RAS55" s="55"/>
      <c r="RAT55" s="55"/>
      <c r="RAU55" s="55"/>
      <c r="RAV55" s="55"/>
      <c r="RAW55" s="55"/>
      <c r="RAX55" s="55"/>
      <c r="RAY55" s="55"/>
      <c r="RAZ55" s="55"/>
      <c r="RBA55" s="55"/>
      <c r="RBB55" s="55"/>
      <c r="RBC55" s="55"/>
      <c r="RBD55" s="55"/>
      <c r="RBE55" s="55"/>
      <c r="RBF55" s="55"/>
      <c r="RBG55" s="55"/>
      <c r="RBH55" s="55"/>
      <c r="RBI55" s="55"/>
      <c r="RBJ55" s="55"/>
      <c r="RBK55" s="55"/>
      <c r="RBL55" s="55"/>
      <c r="RBM55" s="55"/>
      <c r="RBN55" s="55"/>
      <c r="RBO55" s="55"/>
      <c r="RBP55" s="55"/>
      <c r="RBQ55" s="55"/>
      <c r="RBR55" s="55"/>
      <c r="RBS55" s="55"/>
      <c r="RBT55" s="55"/>
      <c r="RBU55" s="55"/>
      <c r="RBV55" s="55"/>
      <c r="RBW55" s="55"/>
      <c r="RBX55" s="55"/>
      <c r="RBY55" s="55"/>
      <c r="RBZ55" s="55"/>
      <c r="RCA55" s="55"/>
      <c r="RCB55" s="55"/>
      <c r="RCC55" s="55"/>
      <c r="RCD55" s="55"/>
      <c r="RCE55" s="55"/>
      <c r="RCF55" s="55"/>
      <c r="RCG55" s="55"/>
      <c r="RCH55" s="55"/>
      <c r="RCI55" s="55"/>
      <c r="RCJ55" s="55"/>
      <c r="RCK55" s="55"/>
      <c r="RCL55" s="55"/>
      <c r="RCM55" s="55"/>
      <c r="RCN55" s="55"/>
      <c r="RCO55" s="55"/>
      <c r="RCP55" s="55"/>
      <c r="RCQ55" s="55"/>
      <c r="RCR55" s="55"/>
      <c r="RCS55" s="55"/>
      <c r="RCT55" s="55"/>
      <c r="RCU55" s="55"/>
      <c r="RCV55" s="55"/>
      <c r="RCW55" s="55"/>
      <c r="RCX55" s="55"/>
      <c r="RCY55" s="55"/>
      <c r="RCZ55" s="55"/>
      <c r="RDA55" s="55"/>
      <c r="RDB55" s="55"/>
      <c r="RDC55" s="55"/>
      <c r="RDD55" s="55"/>
      <c r="RDE55" s="55"/>
      <c r="RDF55" s="55"/>
      <c r="RDG55" s="55"/>
      <c r="RDH55" s="55"/>
      <c r="RDI55" s="55"/>
      <c r="RDJ55" s="55"/>
      <c r="RDK55" s="55"/>
      <c r="RDL55" s="55"/>
      <c r="RDM55" s="55"/>
      <c r="RDN55" s="55"/>
      <c r="RDO55" s="55"/>
      <c r="RDP55" s="55"/>
      <c r="RDQ55" s="55"/>
      <c r="RDR55" s="55"/>
      <c r="RDS55" s="55"/>
      <c r="RDT55" s="55"/>
      <c r="RDU55" s="55"/>
      <c r="RDV55" s="55"/>
      <c r="RDW55" s="55"/>
      <c r="RDX55" s="55"/>
      <c r="RDY55" s="55"/>
      <c r="RDZ55" s="55"/>
      <c r="REA55" s="55"/>
      <c r="REB55" s="55"/>
      <c r="REC55" s="55"/>
      <c r="RED55" s="55"/>
      <c r="REE55" s="55"/>
      <c r="REF55" s="55"/>
      <c r="REG55" s="55"/>
      <c r="REH55" s="55"/>
      <c r="REI55" s="55"/>
      <c r="REJ55" s="55"/>
      <c r="REK55" s="55"/>
      <c r="REL55" s="55"/>
      <c r="REM55" s="55"/>
      <c r="REN55" s="55"/>
      <c r="REO55" s="55"/>
      <c r="REP55" s="55"/>
      <c r="REQ55" s="55"/>
      <c r="RER55" s="55"/>
      <c r="RES55" s="55"/>
      <c r="RET55" s="55"/>
      <c r="REU55" s="55"/>
      <c r="REV55" s="55"/>
      <c r="REW55" s="55"/>
      <c r="REX55" s="55"/>
      <c r="REY55" s="55"/>
      <c r="REZ55" s="55"/>
      <c r="RFA55" s="55"/>
      <c r="RFB55" s="55"/>
      <c r="RFC55" s="55"/>
      <c r="RFD55" s="55"/>
      <c r="RFE55" s="55"/>
      <c r="RFF55" s="55"/>
      <c r="RFG55" s="55"/>
      <c r="RFH55" s="55"/>
      <c r="RFI55" s="55"/>
      <c r="RFJ55" s="55"/>
      <c r="RFK55" s="55"/>
      <c r="RFL55" s="55"/>
      <c r="RFM55" s="55"/>
      <c r="RFN55" s="55"/>
      <c r="RFO55" s="55"/>
      <c r="RFP55" s="55"/>
      <c r="RFQ55" s="55"/>
      <c r="RFR55" s="55"/>
      <c r="RFS55" s="55"/>
      <c r="RFT55" s="55"/>
      <c r="RFU55" s="55"/>
      <c r="RFV55" s="55"/>
      <c r="RFW55" s="55"/>
      <c r="RFX55" s="55"/>
      <c r="RFY55" s="55"/>
      <c r="RFZ55" s="55"/>
      <c r="RGA55" s="55"/>
      <c r="RGB55" s="55"/>
      <c r="RGC55" s="55"/>
      <c r="RGD55" s="55"/>
      <c r="RGE55" s="55"/>
      <c r="RGF55" s="55"/>
      <c r="RGG55" s="55"/>
      <c r="RGH55" s="55"/>
      <c r="RGI55" s="55"/>
      <c r="RGJ55" s="55"/>
      <c r="RGK55" s="55"/>
      <c r="RGL55" s="55"/>
      <c r="RGM55" s="55"/>
      <c r="RGN55" s="55"/>
      <c r="RGO55" s="55"/>
      <c r="RGP55" s="55"/>
      <c r="RGQ55" s="55"/>
      <c r="RGR55" s="55"/>
      <c r="RGS55" s="55"/>
      <c r="RGT55" s="55"/>
      <c r="RGU55" s="55"/>
      <c r="RGV55" s="55"/>
      <c r="RGW55" s="55"/>
      <c r="RGX55" s="55"/>
      <c r="RGY55" s="55"/>
      <c r="RGZ55" s="55"/>
      <c r="RHA55" s="55"/>
      <c r="RHB55" s="55"/>
      <c r="RHC55" s="55"/>
      <c r="RHD55" s="55"/>
      <c r="RHE55" s="55"/>
      <c r="RHF55" s="55"/>
      <c r="RHG55" s="55"/>
      <c r="RHH55" s="55"/>
      <c r="RHI55" s="55"/>
      <c r="RHJ55" s="55"/>
      <c r="RHK55" s="55"/>
      <c r="RHL55" s="55"/>
      <c r="RHM55" s="55"/>
      <c r="RHN55" s="55"/>
      <c r="RHO55" s="55"/>
      <c r="RHP55" s="55"/>
      <c r="RHQ55" s="55"/>
      <c r="RHR55" s="55"/>
      <c r="RHS55" s="55"/>
      <c r="RHT55" s="55"/>
      <c r="RHU55" s="55"/>
      <c r="RHV55" s="55"/>
      <c r="RHW55" s="55"/>
      <c r="RHX55" s="55"/>
      <c r="RHY55" s="55"/>
      <c r="RHZ55" s="55"/>
      <c r="RIA55" s="55"/>
      <c r="RIB55" s="55"/>
      <c r="RIC55" s="55"/>
      <c r="RID55" s="55"/>
      <c r="RIE55" s="55"/>
      <c r="RIF55" s="55"/>
      <c r="RIG55" s="55"/>
      <c r="RIH55" s="55"/>
      <c r="RII55" s="55"/>
      <c r="RIJ55" s="55"/>
      <c r="RIK55" s="55"/>
      <c r="RIL55" s="55"/>
      <c r="RIM55" s="55"/>
      <c r="RIN55" s="55"/>
      <c r="RIO55" s="55"/>
      <c r="RIP55" s="55"/>
      <c r="RIQ55" s="55"/>
      <c r="RIR55" s="55"/>
      <c r="RIS55" s="55"/>
      <c r="RIT55" s="55"/>
      <c r="RIU55" s="55"/>
      <c r="RIV55" s="55"/>
      <c r="RIW55" s="55"/>
      <c r="RIX55" s="55"/>
      <c r="RIY55" s="55"/>
      <c r="RIZ55" s="55"/>
      <c r="RJA55" s="55"/>
      <c r="RJB55" s="55"/>
      <c r="RJC55" s="55"/>
      <c r="RJD55" s="55"/>
      <c r="RJE55" s="55"/>
      <c r="RJF55" s="55"/>
      <c r="RJG55" s="55"/>
      <c r="RJH55" s="55"/>
      <c r="RJI55" s="55"/>
      <c r="RJJ55" s="55"/>
      <c r="RJK55" s="55"/>
      <c r="RJL55" s="55"/>
      <c r="RJM55" s="55"/>
      <c r="RJN55" s="55"/>
      <c r="RJO55" s="55"/>
      <c r="RJP55" s="55"/>
      <c r="RJQ55" s="55"/>
      <c r="RJR55" s="55"/>
      <c r="RJS55" s="55"/>
      <c r="RJT55" s="55"/>
      <c r="RJU55" s="55"/>
      <c r="RJV55" s="55"/>
      <c r="RJW55" s="55"/>
      <c r="RJX55" s="55"/>
      <c r="RJY55" s="55"/>
      <c r="RJZ55" s="55"/>
      <c r="RKA55" s="55"/>
      <c r="RKB55" s="55"/>
      <c r="RKC55" s="55"/>
      <c r="RKD55" s="55"/>
      <c r="RKE55" s="55"/>
      <c r="RKF55" s="55"/>
      <c r="RKG55" s="55"/>
      <c r="RKH55" s="55"/>
      <c r="RKI55" s="55"/>
      <c r="RKJ55" s="55"/>
      <c r="RKK55" s="55"/>
      <c r="RKL55" s="55"/>
      <c r="RKM55" s="55"/>
      <c r="RKN55" s="55"/>
      <c r="RKO55" s="55"/>
      <c r="RKP55" s="55"/>
      <c r="RKQ55" s="55"/>
      <c r="RKR55" s="55"/>
      <c r="RKS55" s="55"/>
      <c r="RKT55" s="55"/>
      <c r="RKU55" s="55"/>
      <c r="RKV55" s="55"/>
      <c r="RKW55" s="55"/>
      <c r="RKX55" s="55"/>
      <c r="RKY55" s="55"/>
      <c r="RKZ55" s="55"/>
      <c r="RLA55" s="55"/>
      <c r="RLB55" s="55"/>
      <c r="RLC55" s="55"/>
      <c r="RLD55" s="55"/>
      <c r="RLE55" s="55"/>
      <c r="RLF55" s="55"/>
      <c r="RLG55" s="55"/>
      <c r="RLH55" s="55"/>
      <c r="RLI55" s="55"/>
      <c r="RLJ55" s="55"/>
      <c r="RLK55" s="55"/>
      <c r="RLL55" s="55"/>
      <c r="RLM55" s="55"/>
      <c r="RLN55" s="55"/>
      <c r="RLO55" s="55"/>
      <c r="RLP55" s="55"/>
      <c r="RLQ55" s="55"/>
      <c r="RLR55" s="55"/>
      <c r="RLS55" s="55"/>
      <c r="RLT55" s="55"/>
      <c r="RLU55" s="55"/>
      <c r="RLV55" s="55"/>
      <c r="RLW55" s="55"/>
      <c r="RLX55" s="55"/>
      <c r="RLY55" s="55"/>
      <c r="RLZ55" s="55"/>
      <c r="RMA55" s="55"/>
      <c r="RMB55" s="55"/>
      <c r="RMC55" s="55"/>
      <c r="RMD55" s="55"/>
      <c r="RME55" s="55"/>
      <c r="RMF55" s="55"/>
      <c r="RMG55" s="55"/>
      <c r="RMH55" s="55"/>
      <c r="RMI55" s="55"/>
      <c r="RMJ55" s="55"/>
      <c r="RMK55" s="55"/>
      <c r="RML55" s="55"/>
      <c r="RMM55" s="55"/>
      <c r="RMN55" s="55"/>
      <c r="RMO55" s="55"/>
      <c r="RMP55" s="55"/>
      <c r="RMQ55" s="55"/>
      <c r="RMR55" s="55"/>
      <c r="RMS55" s="55"/>
      <c r="RMT55" s="55"/>
      <c r="RMU55" s="55"/>
      <c r="RMV55" s="55"/>
      <c r="RMW55" s="55"/>
      <c r="RMX55" s="55"/>
      <c r="RMY55" s="55"/>
      <c r="RMZ55" s="55"/>
      <c r="RNA55" s="55"/>
      <c r="RNB55" s="55"/>
      <c r="RNC55" s="55"/>
      <c r="RND55" s="55"/>
      <c r="RNE55" s="55"/>
      <c r="RNF55" s="55"/>
      <c r="RNG55" s="55"/>
      <c r="RNH55" s="55"/>
      <c r="RNI55" s="55"/>
      <c r="RNJ55" s="55"/>
      <c r="RNK55" s="55"/>
      <c r="RNL55" s="55"/>
      <c r="RNM55" s="55"/>
      <c r="RNN55" s="55"/>
      <c r="RNO55" s="55"/>
      <c r="RNP55" s="55"/>
      <c r="RNQ55" s="55"/>
      <c r="RNR55" s="55"/>
      <c r="RNS55" s="55"/>
      <c r="RNT55" s="55"/>
      <c r="RNU55" s="55"/>
      <c r="RNV55" s="55"/>
      <c r="RNW55" s="55"/>
      <c r="RNX55" s="55"/>
      <c r="RNY55" s="55"/>
      <c r="RNZ55" s="55"/>
      <c r="ROA55" s="55"/>
      <c r="ROB55" s="55"/>
      <c r="ROC55" s="55"/>
      <c r="ROD55" s="55"/>
      <c r="ROE55" s="55"/>
      <c r="ROF55" s="55"/>
      <c r="ROG55" s="55"/>
      <c r="ROH55" s="55"/>
      <c r="ROI55" s="55"/>
      <c r="ROJ55" s="55"/>
      <c r="ROK55" s="55"/>
      <c r="ROL55" s="55"/>
      <c r="ROM55" s="55"/>
      <c r="RON55" s="55"/>
      <c r="ROO55" s="55"/>
      <c r="ROP55" s="55"/>
      <c r="ROQ55" s="55"/>
      <c r="ROR55" s="55"/>
      <c r="ROS55" s="55"/>
      <c r="ROT55" s="55"/>
      <c r="ROU55" s="55"/>
      <c r="ROV55" s="55"/>
      <c r="ROW55" s="55"/>
      <c r="ROX55" s="55"/>
      <c r="ROY55" s="55"/>
      <c r="ROZ55" s="55"/>
      <c r="RPA55" s="55"/>
      <c r="RPB55" s="55"/>
      <c r="RPC55" s="55"/>
      <c r="RPD55" s="55"/>
      <c r="RPE55" s="55"/>
      <c r="RPF55" s="55"/>
      <c r="RPG55" s="55"/>
      <c r="RPH55" s="55"/>
      <c r="RPI55" s="55"/>
      <c r="RPJ55" s="55"/>
      <c r="RPK55" s="55"/>
      <c r="RPL55" s="55"/>
      <c r="RPM55" s="55"/>
      <c r="RPN55" s="55"/>
      <c r="RPO55" s="55"/>
      <c r="RPP55" s="55"/>
      <c r="RPQ55" s="55"/>
      <c r="RPR55" s="55"/>
      <c r="RPS55" s="55"/>
      <c r="RPT55" s="55"/>
      <c r="RPU55" s="55"/>
      <c r="RPV55" s="55"/>
      <c r="RPW55" s="55"/>
      <c r="RPX55" s="55"/>
      <c r="RPY55" s="55"/>
      <c r="RPZ55" s="55"/>
      <c r="RQA55" s="55"/>
      <c r="RQB55" s="55"/>
      <c r="RQC55" s="55"/>
      <c r="RQD55" s="55"/>
      <c r="RQE55" s="55"/>
      <c r="RQF55" s="55"/>
      <c r="RQG55" s="55"/>
      <c r="RQH55" s="55"/>
      <c r="RQI55" s="55"/>
      <c r="RQJ55" s="55"/>
      <c r="RQK55" s="55"/>
      <c r="RQL55" s="55"/>
      <c r="RQM55" s="55"/>
      <c r="RQN55" s="55"/>
      <c r="RQO55" s="55"/>
      <c r="RQP55" s="55"/>
      <c r="RQQ55" s="55"/>
      <c r="RQR55" s="55"/>
      <c r="RQS55" s="55"/>
      <c r="RQT55" s="55"/>
      <c r="RQU55" s="55"/>
      <c r="RQV55" s="55"/>
      <c r="RQW55" s="55"/>
      <c r="RQX55" s="55"/>
      <c r="RQY55" s="55"/>
      <c r="RQZ55" s="55"/>
      <c r="RRA55" s="55"/>
      <c r="RRB55" s="55"/>
      <c r="RRC55" s="55"/>
      <c r="RRD55" s="55"/>
      <c r="RRE55" s="55"/>
      <c r="RRF55" s="55"/>
      <c r="RRG55" s="55"/>
      <c r="RRH55" s="55"/>
      <c r="RRI55" s="55"/>
      <c r="RRJ55" s="55"/>
      <c r="RRK55" s="55"/>
      <c r="RRL55" s="55"/>
      <c r="RRM55" s="55"/>
      <c r="RRN55" s="55"/>
      <c r="RRO55" s="55"/>
      <c r="RRP55" s="55"/>
      <c r="RRQ55" s="55"/>
      <c r="RRR55" s="55"/>
      <c r="RRS55" s="55"/>
      <c r="RRT55" s="55"/>
      <c r="RRU55" s="55"/>
      <c r="RRV55" s="55"/>
      <c r="RRW55" s="55"/>
      <c r="RRX55" s="55"/>
      <c r="RRY55" s="55"/>
      <c r="RRZ55" s="55"/>
      <c r="RSA55" s="55"/>
      <c r="RSB55" s="55"/>
      <c r="RSC55" s="55"/>
      <c r="RSD55" s="55"/>
      <c r="RSE55" s="55"/>
      <c r="RSF55" s="55"/>
      <c r="RSG55" s="55"/>
      <c r="RSH55" s="55"/>
      <c r="RSI55" s="55"/>
      <c r="RSJ55" s="55"/>
      <c r="RSK55" s="55"/>
      <c r="RSL55" s="55"/>
      <c r="RSM55" s="55"/>
      <c r="RSN55" s="55"/>
      <c r="RSO55" s="55"/>
      <c r="RSP55" s="55"/>
      <c r="RSQ55" s="55"/>
      <c r="RSR55" s="55"/>
      <c r="RSS55" s="55"/>
      <c r="RST55" s="55"/>
      <c r="RSU55" s="55"/>
      <c r="RSV55" s="55"/>
      <c r="RSW55" s="55"/>
      <c r="RSX55" s="55"/>
      <c r="RSY55" s="55"/>
      <c r="RSZ55" s="55"/>
      <c r="RTA55" s="55"/>
      <c r="RTB55" s="55"/>
      <c r="RTC55" s="55"/>
      <c r="RTD55" s="55"/>
      <c r="RTE55" s="55"/>
      <c r="RTF55" s="55"/>
      <c r="RTG55" s="55"/>
      <c r="RTH55" s="55"/>
      <c r="RTI55" s="55"/>
      <c r="RTJ55" s="55"/>
      <c r="RTK55" s="55"/>
      <c r="RTL55" s="55"/>
      <c r="RTM55" s="55"/>
      <c r="RTN55" s="55"/>
      <c r="RTO55" s="55"/>
      <c r="RTP55" s="55"/>
      <c r="RTQ55" s="55"/>
      <c r="RTR55" s="55"/>
      <c r="RTS55" s="55"/>
      <c r="RTT55" s="55"/>
      <c r="RTU55" s="55"/>
      <c r="RTV55" s="55"/>
      <c r="RTW55" s="55"/>
      <c r="RTX55" s="55"/>
      <c r="RTY55" s="55"/>
      <c r="RTZ55" s="55"/>
      <c r="RUA55" s="55"/>
      <c r="RUB55" s="55"/>
      <c r="RUC55" s="55"/>
      <c r="RUD55" s="55"/>
      <c r="RUE55" s="55"/>
      <c r="RUF55" s="55"/>
      <c r="RUG55" s="55"/>
      <c r="RUH55" s="55"/>
      <c r="RUI55" s="55"/>
      <c r="RUJ55" s="55"/>
      <c r="RUK55" s="55"/>
      <c r="RUL55" s="55"/>
      <c r="RUM55" s="55"/>
      <c r="RUN55" s="55"/>
      <c r="RUO55" s="55"/>
      <c r="RUP55" s="55"/>
      <c r="RUQ55" s="55"/>
      <c r="RUR55" s="55"/>
      <c r="RUS55" s="55"/>
      <c r="RUT55" s="55"/>
      <c r="RUU55" s="55"/>
      <c r="RUV55" s="55"/>
      <c r="RUW55" s="55"/>
      <c r="RUX55" s="55"/>
      <c r="RUY55" s="55"/>
      <c r="RUZ55" s="55"/>
      <c r="RVA55" s="55"/>
      <c r="RVB55" s="55"/>
      <c r="RVC55" s="55"/>
      <c r="RVD55" s="55"/>
      <c r="RVE55" s="55"/>
      <c r="RVF55" s="55"/>
      <c r="RVG55" s="55"/>
      <c r="RVH55" s="55"/>
      <c r="RVI55" s="55"/>
      <c r="RVJ55" s="55"/>
      <c r="RVK55" s="55"/>
      <c r="RVL55" s="55"/>
      <c r="RVM55" s="55"/>
      <c r="RVN55" s="55"/>
      <c r="RVO55" s="55"/>
      <c r="RVP55" s="55"/>
      <c r="RVQ55" s="55"/>
      <c r="RVR55" s="55"/>
      <c r="RVS55" s="55"/>
      <c r="RVT55" s="55"/>
      <c r="RVU55" s="55"/>
      <c r="RVV55" s="55"/>
      <c r="RVW55" s="55"/>
      <c r="RVX55" s="55"/>
      <c r="RVY55" s="55"/>
      <c r="RVZ55" s="55"/>
      <c r="RWA55" s="55"/>
      <c r="RWB55" s="55"/>
      <c r="RWC55" s="55"/>
      <c r="RWD55" s="55"/>
      <c r="RWE55" s="55"/>
      <c r="RWF55" s="55"/>
      <c r="RWG55" s="55"/>
      <c r="RWH55" s="55"/>
      <c r="RWI55" s="55"/>
      <c r="RWJ55" s="55"/>
      <c r="RWK55" s="55"/>
      <c r="RWL55" s="55"/>
      <c r="RWM55" s="55"/>
      <c r="RWN55" s="55"/>
      <c r="RWO55" s="55"/>
      <c r="RWP55" s="55"/>
      <c r="RWQ55" s="55"/>
      <c r="RWR55" s="55"/>
      <c r="RWS55" s="55"/>
      <c r="RWT55" s="55"/>
      <c r="RWU55" s="55"/>
      <c r="RWV55" s="55"/>
      <c r="RWW55" s="55"/>
      <c r="RWX55" s="55"/>
      <c r="RWY55" s="55"/>
      <c r="RWZ55" s="55"/>
      <c r="RXA55" s="55"/>
      <c r="RXB55" s="55"/>
      <c r="RXC55" s="55"/>
      <c r="RXD55" s="55"/>
      <c r="RXE55" s="55"/>
      <c r="RXF55" s="55"/>
      <c r="RXG55" s="55"/>
      <c r="RXH55" s="55"/>
      <c r="RXI55" s="55"/>
      <c r="RXJ55" s="55"/>
      <c r="RXK55" s="55"/>
      <c r="RXL55" s="55"/>
      <c r="RXM55" s="55"/>
      <c r="RXN55" s="55"/>
      <c r="RXO55" s="55"/>
      <c r="RXP55" s="55"/>
      <c r="RXQ55" s="55"/>
      <c r="RXR55" s="55"/>
      <c r="RXS55" s="55"/>
      <c r="RXT55" s="55"/>
      <c r="RXU55" s="55"/>
      <c r="RXV55" s="55"/>
      <c r="RXW55" s="55"/>
      <c r="RXX55" s="55"/>
      <c r="RXY55" s="55"/>
      <c r="RXZ55" s="55"/>
      <c r="RYA55" s="55"/>
      <c r="RYB55" s="55"/>
      <c r="RYC55" s="55"/>
      <c r="RYD55" s="55"/>
      <c r="RYE55" s="55"/>
      <c r="RYF55" s="55"/>
      <c r="RYG55" s="55"/>
      <c r="RYH55" s="55"/>
      <c r="RYI55" s="55"/>
      <c r="RYJ55" s="55"/>
      <c r="RYK55" s="55"/>
      <c r="RYL55" s="55"/>
      <c r="RYM55" s="55"/>
      <c r="RYN55" s="55"/>
      <c r="RYO55" s="55"/>
      <c r="RYP55" s="55"/>
      <c r="RYQ55" s="55"/>
      <c r="RYR55" s="55"/>
      <c r="RYS55" s="55"/>
      <c r="RYT55" s="55"/>
      <c r="RYU55" s="55"/>
      <c r="RYV55" s="55"/>
      <c r="RYW55" s="55"/>
      <c r="RYX55" s="55"/>
      <c r="RYY55" s="55"/>
      <c r="RYZ55" s="55"/>
      <c r="RZA55" s="55"/>
      <c r="RZB55" s="55"/>
      <c r="RZC55" s="55"/>
      <c r="RZD55" s="55"/>
      <c r="RZE55" s="55"/>
      <c r="RZF55" s="55"/>
      <c r="RZG55" s="55"/>
      <c r="RZH55" s="55"/>
      <c r="RZI55" s="55"/>
      <c r="RZJ55" s="55"/>
      <c r="RZK55" s="55"/>
      <c r="RZL55" s="55"/>
      <c r="RZM55" s="55"/>
      <c r="RZN55" s="55"/>
      <c r="RZO55" s="55"/>
      <c r="RZP55" s="55"/>
      <c r="RZQ55" s="55"/>
      <c r="RZR55" s="55"/>
      <c r="RZS55" s="55"/>
      <c r="RZT55" s="55"/>
      <c r="RZU55" s="55"/>
      <c r="RZV55" s="55"/>
      <c r="RZW55" s="55"/>
      <c r="RZX55" s="55"/>
      <c r="RZY55" s="55"/>
      <c r="RZZ55" s="55"/>
      <c r="SAA55" s="55"/>
      <c r="SAB55" s="55"/>
      <c r="SAC55" s="55"/>
      <c r="SAD55" s="55"/>
      <c r="SAE55" s="55"/>
      <c r="SAF55" s="55"/>
      <c r="SAG55" s="55"/>
      <c r="SAH55" s="55"/>
      <c r="SAI55" s="55"/>
      <c r="SAJ55" s="55"/>
      <c r="SAK55" s="55"/>
      <c r="SAL55" s="55"/>
      <c r="SAM55" s="55"/>
      <c r="SAN55" s="55"/>
      <c r="SAO55" s="55"/>
      <c r="SAP55" s="55"/>
      <c r="SAQ55" s="55"/>
      <c r="SAR55" s="55"/>
      <c r="SAS55" s="55"/>
      <c r="SAT55" s="55"/>
      <c r="SAU55" s="55"/>
      <c r="SAV55" s="55"/>
      <c r="SAW55" s="55"/>
      <c r="SAX55" s="55"/>
      <c r="SAY55" s="55"/>
      <c r="SAZ55" s="55"/>
      <c r="SBA55" s="55"/>
      <c r="SBB55" s="55"/>
      <c r="SBC55" s="55"/>
      <c r="SBD55" s="55"/>
      <c r="SBE55" s="55"/>
      <c r="SBF55" s="55"/>
      <c r="SBG55" s="55"/>
      <c r="SBH55" s="55"/>
      <c r="SBI55" s="55"/>
      <c r="SBJ55" s="55"/>
      <c r="SBK55" s="55"/>
      <c r="SBL55" s="55"/>
      <c r="SBM55" s="55"/>
      <c r="SBN55" s="55"/>
      <c r="SBO55" s="55"/>
      <c r="SBP55" s="55"/>
      <c r="SBQ55" s="55"/>
      <c r="SBR55" s="55"/>
      <c r="SBS55" s="55"/>
      <c r="SBT55" s="55"/>
      <c r="SBU55" s="55"/>
      <c r="SBV55" s="55"/>
      <c r="SBW55" s="55"/>
      <c r="SBX55" s="55"/>
      <c r="SBY55" s="55"/>
      <c r="SBZ55" s="55"/>
      <c r="SCA55" s="55"/>
      <c r="SCB55" s="55"/>
      <c r="SCC55" s="55"/>
      <c r="SCD55" s="55"/>
      <c r="SCE55" s="55"/>
      <c r="SCF55" s="55"/>
      <c r="SCG55" s="55"/>
      <c r="SCH55" s="55"/>
      <c r="SCI55" s="55"/>
      <c r="SCJ55" s="55"/>
      <c r="SCK55" s="55"/>
      <c r="SCL55" s="55"/>
      <c r="SCM55" s="55"/>
      <c r="SCN55" s="55"/>
      <c r="SCO55" s="55"/>
      <c r="SCP55" s="55"/>
      <c r="SCQ55" s="55"/>
      <c r="SCR55" s="55"/>
      <c r="SCS55" s="55"/>
      <c r="SCT55" s="55"/>
      <c r="SCU55" s="55"/>
      <c r="SCV55" s="55"/>
      <c r="SCW55" s="55"/>
      <c r="SCX55" s="55"/>
      <c r="SCY55" s="55"/>
      <c r="SCZ55" s="55"/>
      <c r="SDA55" s="55"/>
      <c r="SDB55" s="55"/>
      <c r="SDC55" s="55"/>
      <c r="SDD55" s="55"/>
      <c r="SDE55" s="55"/>
      <c r="SDF55" s="55"/>
      <c r="SDG55" s="55"/>
      <c r="SDH55" s="55"/>
      <c r="SDI55" s="55"/>
      <c r="SDJ55" s="55"/>
      <c r="SDK55" s="55"/>
      <c r="SDL55" s="55"/>
      <c r="SDM55" s="55"/>
      <c r="SDN55" s="55"/>
      <c r="SDO55" s="55"/>
      <c r="SDP55" s="55"/>
      <c r="SDQ55" s="55"/>
      <c r="SDR55" s="55"/>
      <c r="SDS55" s="55"/>
      <c r="SDT55" s="55"/>
      <c r="SDU55" s="55"/>
      <c r="SDV55" s="55"/>
      <c r="SDW55" s="55"/>
      <c r="SDX55" s="55"/>
      <c r="SDY55" s="55"/>
      <c r="SDZ55" s="55"/>
      <c r="SEA55" s="55"/>
      <c r="SEB55" s="55"/>
      <c r="SEC55" s="55"/>
      <c r="SED55" s="55"/>
      <c r="SEE55" s="55"/>
      <c r="SEF55" s="55"/>
      <c r="SEG55" s="55"/>
      <c r="SEH55" s="55"/>
      <c r="SEI55" s="55"/>
      <c r="SEJ55" s="55"/>
      <c r="SEK55" s="55"/>
      <c r="SEL55" s="55"/>
      <c r="SEM55" s="55"/>
      <c r="SEN55" s="55"/>
      <c r="SEO55" s="55"/>
      <c r="SEP55" s="55"/>
      <c r="SEQ55" s="55"/>
      <c r="SER55" s="55"/>
      <c r="SES55" s="55"/>
      <c r="SET55" s="55"/>
      <c r="SEU55" s="55"/>
      <c r="SEV55" s="55"/>
      <c r="SEW55" s="55"/>
      <c r="SEX55" s="55"/>
      <c r="SEY55" s="55"/>
      <c r="SEZ55" s="55"/>
      <c r="SFA55" s="55"/>
      <c r="SFB55" s="55"/>
      <c r="SFC55" s="55"/>
      <c r="SFD55" s="55"/>
      <c r="SFE55" s="55"/>
      <c r="SFF55" s="55"/>
      <c r="SFG55" s="55"/>
      <c r="SFH55" s="55"/>
      <c r="SFI55" s="55"/>
      <c r="SFJ55" s="55"/>
      <c r="SFK55" s="55"/>
      <c r="SFL55" s="55"/>
      <c r="SFM55" s="55"/>
      <c r="SFN55" s="55"/>
      <c r="SFO55" s="55"/>
      <c r="SFP55" s="55"/>
      <c r="SFQ55" s="55"/>
      <c r="SFR55" s="55"/>
      <c r="SFS55" s="55"/>
      <c r="SFT55" s="55"/>
      <c r="SFU55" s="55"/>
      <c r="SFV55" s="55"/>
      <c r="SFW55" s="55"/>
      <c r="SFX55" s="55"/>
      <c r="SFY55" s="55"/>
      <c r="SFZ55" s="55"/>
      <c r="SGA55" s="55"/>
      <c r="SGB55" s="55"/>
      <c r="SGC55" s="55"/>
      <c r="SGD55" s="55"/>
      <c r="SGE55" s="55"/>
      <c r="SGF55" s="55"/>
      <c r="SGG55" s="55"/>
      <c r="SGH55" s="55"/>
      <c r="SGI55" s="55"/>
      <c r="SGJ55" s="55"/>
      <c r="SGK55" s="55"/>
      <c r="SGL55" s="55"/>
      <c r="SGM55" s="55"/>
      <c r="SGN55" s="55"/>
      <c r="SGO55" s="55"/>
      <c r="SGP55" s="55"/>
      <c r="SGQ55" s="55"/>
      <c r="SGR55" s="55"/>
      <c r="SGS55" s="55"/>
      <c r="SGT55" s="55"/>
      <c r="SGU55" s="55"/>
      <c r="SGV55" s="55"/>
      <c r="SGW55" s="55"/>
      <c r="SGX55" s="55"/>
      <c r="SGY55" s="55"/>
      <c r="SGZ55" s="55"/>
      <c r="SHA55" s="55"/>
      <c r="SHB55" s="55"/>
      <c r="SHC55" s="55"/>
      <c r="SHD55" s="55"/>
      <c r="SHE55" s="55"/>
      <c r="SHF55" s="55"/>
      <c r="SHG55" s="55"/>
      <c r="SHH55" s="55"/>
      <c r="SHI55" s="55"/>
      <c r="SHJ55" s="55"/>
      <c r="SHK55" s="55"/>
      <c r="SHL55" s="55"/>
      <c r="SHM55" s="55"/>
      <c r="SHN55" s="55"/>
      <c r="SHO55" s="55"/>
      <c r="SHP55" s="55"/>
      <c r="SHQ55" s="55"/>
      <c r="SHR55" s="55"/>
      <c r="SHS55" s="55"/>
      <c r="SHT55" s="55"/>
      <c r="SHU55" s="55"/>
      <c r="SHV55" s="55"/>
      <c r="SHW55" s="55"/>
      <c r="SHX55" s="55"/>
      <c r="SHY55" s="55"/>
      <c r="SHZ55" s="55"/>
      <c r="SIA55" s="55"/>
      <c r="SIB55" s="55"/>
      <c r="SIC55" s="55"/>
      <c r="SID55" s="55"/>
      <c r="SIE55" s="55"/>
      <c r="SIF55" s="55"/>
      <c r="SIG55" s="55"/>
      <c r="SIH55" s="55"/>
      <c r="SII55" s="55"/>
      <c r="SIJ55" s="55"/>
      <c r="SIK55" s="55"/>
      <c r="SIL55" s="55"/>
      <c r="SIM55" s="55"/>
      <c r="SIN55" s="55"/>
      <c r="SIO55" s="55"/>
      <c r="SIP55" s="55"/>
      <c r="SIQ55" s="55"/>
      <c r="SIR55" s="55"/>
      <c r="SIS55" s="55"/>
      <c r="SIT55" s="55"/>
      <c r="SIU55" s="55"/>
      <c r="SIV55" s="55"/>
      <c r="SIW55" s="55"/>
      <c r="SIX55" s="55"/>
      <c r="SIY55" s="55"/>
      <c r="SIZ55" s="55"/>
      <c r="SJA55" s="55"/>
      <c r="SJB55" s="55"/>
      <c r="SJC55" s="55"/>
      <c r="SJD55" s="55"/>
      <c r="SJE55" s="55"/>
      <c r="SJF55" s="55"/>
      <c r="SJG55" s="55"/>
      <c r="SJH55" s="55"/>
      <c r="SJI55" s="55"/>
      <c r="SJJ55" s="55"/>
      <c r="SJK55" s="55"/>
      <c r="SJL55" s="55"/>
      <c r="SJM55" s="55"/>
      <c r="SJN55" s="55"/>
      <c r="SJO55" s="55"/>
      <c r="SJP55" s="55"/>
      <c r="SJQ55" s="55"/>
      <c r="SJR55" s="55"/>
      <c r="SJS55" s="55"/>
      <c r="SJT55" s="55"/>
      <c r="SJU55" s="55"/>
      <c r="SJV55" s="55"/>
      <c r="SJW55" s="55"/>
      <c r="SJX55" s="55"/>
      <c r="SJY55" s="55"/>
      <c r="SJZ55" s="55"/>
      <c r="SKA55" s="55"/>
      <c r="SKB55" s="55"/>
      <c r="SKC55" s="55"/>
      <c r="SKD55" s="55"/>
      <c r="SKE55" s="55"/>
      <c r="SKF55" s="55"/>
      <c r="SKG55" s="55"/>
      <c r="SKH55" s="55"/>
      <c r="SKI55" s="55"/>
      <c r="SKJ55" s="55"/>
      <c r="SKK55" s="55"/>
      <c r="SKL55" s="55"/>
      <c r="SKM55" s="55"/>
      <c r="SKN55" s="55"/>
      <c r="SKO55" s="55"/>
      <c r="SKP55" s="55"/>
      <c r="SKQ55" s="55"/>
      <c r="SKR55" s="55"/>
      <c r="SKS55" s="55"/>
      <c r="SKT55" s="55"/>
      <c r="SKU55" s="55"/>
      <c r="SKV55" s="55"/>
      <c r="SKW55" s="55"/>
      <c r="SKX55" s="55"/>
      <c r="SKY55" s="55"/>
      <c r="SKZ55" s="55"/>
      <c r="SLA55" s="55"/>
      <c r="SLB55" s="55"/>
      <c r="SLC55" s="55"/>
      <c r="SLD55" s="55"/>
      <c r="SLE55" s="55"/>
      <c r="SLF55" s="55"/>
      <c r="SLG55" s="55"/>
      <c r="SLH55" s="55"/>
      <c r="SLI55" s="55"/>
      <c r="SLJ55" s="55"/>
      <c r="SLK55" s="55"/>
      <c r="SLL55" s="55"/>
      <c r="SLM55" s="55"/>
      <c r="SLN55" s="55"/>
      <c r="SLO55" s="55"/>
      <c r="SLP55" s="55"/>
      <c r="SLQ55" s="55"/>
      <c r="SLR55" s="55"/>
      <c r="SLS55" s="55"/>
      <c r="SLT55" s="55"/>
      <c r="SLU55" s="55"/>
      <c r="SLV55" s="55"/>
      <c r="SLW55" s="55"/>
      <c r="SLX55" s="55"/>
      <c r="SLY55" s="55"/>
      <c r="SLZ55" s="55"/>
      <c r="SMA55" s="55"/>
      <c r="SMB55" s="55"/>
      <c r="SMC55" s="55"/>
      <c r="SMD55" s="55"/>
      <c r="SME55" s="55"/>
      <c r="SMF55" s="55"/>
      <c r="SMG55" s="55"/>
      <c r="SMH55" s="55"/>
      <c r="SMI55" s="55"/>
      <c r="SMJ55" s="55"/>
      <c r="SMK55" s="55"/>
      <c r="SML55" s="55"/>
      <c r="SMM55" s="55"/>
      <c r="SMN55" s="55"/>
      <c r="SMO55" s="55"/>
      <c r="SMP55" s="55"/>
      <c r="SMQ55" s="55"/>
      <c r="SMR55" s="55"/>
      <c r="SMS55" s="55"/>
      <c r="SMT55" s="55"/>
      <c r="SMU55" s="55"/>
      <c r="SMV55" s="55"/>
      <c r="SMW55" s="55"/>
      <c r="SMX55" s="55"/>
      <c r="SMY55" s="55"/>
      <c r="SMZ55" s="55"/>
      <c r="SNA55" s="55"/>
      <c r="SNB55" s="55"/>
      <c r="SNC55" s="55"/>
      <c r="SND55" s="55"/>
      <c r="SNE55" s="55"/>
      <c r="SNF55" s="55"/>
      <c r="SNG55" s="55"/>
      <c r="SNH55" s="55"/>
      <c r="SNI55" s="55"/>
      <c r="SNJ55" s="55"/>
      <c r="SNK55" s="55"/>
      <c r="SNL55" s="55"/>
      <c r="SNM55" s="55"/>
      <c r="SNN55" s="55"/>
      <c r="SNO55" s="55"/>
      <c r="SNP55" s="55"/>
      <c r="SNQ55" s="55"/>
      <c r="SNR55" s="55"/>
      <c r="SNS55" s="55"/>
      <c r="SNT55" s="55"/>
      <c r="SNU55" s="55"/>
      <c r="SNV55" s="55"/>
      <c r="SNW55" s="55"/>
      <c r="SNX55" s="55"/>
      <c r="SNY55" s="55"/>
      <c r="SNZ55" s="55"/>
      <c r="SOA55" s="55"/>
      <c r="SOB55" s="55"/>
      <c r="SOC55" s="55"/>
      <c r="SOD55" s="55"/>
      <c r="SOE55" s="55"/>
      <c r="SOF55" s="55"/>
      <c r="SOG55" s="55"/>
      <c r="SOH55" s="55"/>
      <c r="SOI55" s="55"/>
      <c r="SOJ55" s="55"/>
      <c r="SOK55" s="55"/>
      <c r="SOL55" s="55"/>
      <c r="SOM55" s="55"/>
      <c r="SON55" s="55"/>
      <c r="SOO55" s="55"/>
      <c r="SOP55" s="55"/>
      <c r="SOQ55" s="55"/>
      <c r="SOR55" s="55"/>
      <c r="SOS55" s="55"/>
      <c r="SOT55" s="55"/>
      <c r="SOU55" s="55"/>
      <c r="SOV55" s="55"/>
      <c r="SOW55" s="55"/>
      <c r="SOX55" s="55"/>
      <c r="SOY55" s="55"/>
      <c r="SOZ55" s="55"/>
      <c r="SPA55" s="55"/>
      <c r="SPB55" s="55"/>
      <c r="SPC55" s="55"/>
      <c r="SPD55" s="55"/>
      <c r="SPE55" s="55"/>
      <c r="SPF55" s="55"/>
      <c r="SPG55" s="55"/>
      <c r="SPH55" s="55"/>
      <c r="SPI55" s="55"/>
      <c r="SPJ55" s="55"/>
      <c r="SPK55" s="55"/>
      <c r="SPL55" s="55"/>
      <c r="SPM55" s="55"/>
      <c r="SPN55" s="55"/>
      <c r="SPO55" s="55"/>
      <c r="SPP55" s="55"/>
      <c r="SPQ55" s="55"/>
      <c r="SPR55" s="55"/>
      <c r="SPS55" s="55"/>
      <c r="SPT55" s="55"/>
      <c r="SPU55" s="55"/>
      <c r="SPV55" s="55"/>
      <c r="SPW55" s="55"/>
      <c r="SPX55" s="55"/>
      <c r="SPY55" s="55"/>
      <c r="SPZ55" s="55"/>
      <c r="SQA55" s="55"/>
      <c r="SQB55" s="55"/>
      <c r="SQC55" s="55"/>
      <c r="SQD55" s="55"/>
      <c r="SQE55" s="55"/>
      <c r="SQF55" s="55"/>
      <c r="SQG55" s="55"/>
      <c r="SQH55" s="55"/>
      <c r="SQI55" s="55"/>
      <c r="SQJ55" s="55"/>
      <c r="SQK55" s="55"/>
      <c r="SQL55" s="55"/>
      <c r="SQM55" s="55"/>
      <c r="SQN55" s="55"/>
      <c r="SQO55" s="55"/>
      <c r="SQP55" s="55"/>
      <c r="SQQ55" s="55"/>
      <c r="SQR55" s="55"/>
      <c r="SQS55" s="55"/>
      <c r="SQT55" s="55"/>
      <c r="SQU55" s="55"/>
      <c r="SQV55" s="55"/>
      <c r="SQW55" s="55"/>
      <c r="SQX55" s="55"/>
      <c r="SQY55" s="55"/>
      <c r="SQZ55" s="55"/>
      <c r="SRA55" s="55"/>
      <c r="SRB55" s="55"/>
      <c r="SRC55" s="55"/>
      <c r="SRD55" s="55"/>
      <c r="SRE55" s="55"/>
      <c r="SRF55" s="55"/>
      <c r="SRG55" s="55"/>
      <c r="SRH55" s="55"/>
      <c r="SRI55" s="55"/>
      <c r="SRJ55" s="55"/>
      <c r="SRK55" s="55"/>
      <c r="SRL55" s="55"/>
      <c r="SRM55" s="55"/>
      <c r="SRN55" s="55"/>
      <c r="SRO55" s="55"/>
      <c r="SRP55" s="55"/>
      <c r="SRQ55" s="55"/>
      <c r="SRR55" s="55"/>
      <c r="SRS55" s="55"/>
      <c r="SRT55" s="55"/>
      <c r="SRU55" s="55"/>
      <c r="SRV55" s="55"/>
      <c r="SRW55" s="55"/>
      <c r="SRX55" s="55"/>
      <c r="SRY55" s="55"/>
      <c r="SRZ55" s="55"/>
      <c r="SSA55" s="55"/>
      <c r="SSB55" s="55"/>
      <c r="SSC55" s="55"/>
      <c r="SSD55" s="55"/>
      <c r="SSE55" s="55"/>
      <c r="SSF55" s="55"/>
      <c r="SSG55" s="55"/>
      <c r="SSH55" s="55"/>
      <c r="SSI55" s="55"/>
      <c r="SSJ55" s="55"/>
      <c r="SSK55" s="55"/>
      <c r="SSL55" s="55"/>
      <c r="SSM55" s="55"/>
      <c r="SSN55" s="55"/>
      <c r="SSO55" s="55"/>
      <c r="SSP55" s="55"/>
      <c r="SSQ55" s="55"/>
      <c r="SSR55" s="55"/>
      <c r="SSS55" s="55"/>
      <c r="SST55" s="55"/>
      <c r="SSU55" s="55"/>
      <c r="SSV55" s="55"/>
      <c r="SSW55" s="55"/>
      <c r="SSX55" s="55"/>
      <c r="SSY55" s="55"/>
      <c r="SSZ55" s="55"/>
      <c r="STA55" s="55"/>
      <c r="STB55" s="55"/>
      <c r="STC55" s="55"/>
      <c r="STD55" s="55"/>
      <c r="STE55" s="55"/>
      <c r="STF55" s="55"/>
      <c r="STG55" s="55"/>
      <c r="STH55" s="55"/>
      <c r="STI55" s="55"/>
      <c r="STJ55" s="55"/>
      <c r="STK55" s="55"/>
      <c r="STL55" s="55"/>
      <c r="STM55" s="55"/>
      <c r="STN55" s="55"/>
      <c r="STO55" s="55"/>
      <c r="STP55" s="55"/>
      <c r="STQ55" s="55"/>
      <c r="STR55" s="55"/>
      <c r="STS55" s="55"/>
      <c r="STT55" s="55"/>
      <c r="STU55" s="55"/>
      <c r="STV55" s="55"/>
      <c r="STW55" s="55"/>
      <c r="STX55" s="55"/>
      <c r="STY55" s="55"/>
      <c r="STZ55" s="55"/>
      <c r="SUA55" s="55"/>
      <c r="SUB55" s="55"/>
      <c r="SUC55" s="55"/>
      <c r="SUD55" s="55"/>
      <c r="SUE55" s="55"/>
      <c r="SUF55" s="55"/>
      <c r="SUG55" s="55"/>
      <c r="SUH55" s="55"/>
      <c r="SUI55" s="55"/>
      <c r="SUJ55" s="55"/>
      <c r="SUK55" s="55"/>
      <c r="SUL55" s="55"/>
      <c r="SUM55" s="55"/>
      <c r="SUN55" s="55"/>
      <c r="SUO55" s="55"/>
      <c r="SUP55" s="55"/>
      <c r="SUQ55" s="55"/>
      <c r="SUR55" s="55"/>
      <c r="SUS55" s="55"/>
      <c r="SUT55" s="55"/>
      <c r="SUU55" s="55"/>
      <c r="SUV55" s="55"/>
      <c r="SUW55" s="55"/>
      <c r="SUX55" s="55"/>
      <c r="SUY55" s="55"/>
      <c r="SUZ55" s="55"/>
      <c r="SVA55" s="55"/>
      <c r="SVB55" s="55"/>
      <c r="SVC55" s="55"/>
      <c r="SVD55" s="55"/>
      <c r="SVE55" s="55"/>
      <c r="SVF55" s="55"/>
      <c r="SVG55" s="55"/>
      <c r="SVH55" s="55"/>
      <c r="SVI55" s="55"/>
      <c r="SVJ55" s="55"/>
      <c r="SVK55" s="55"/>
      <c r="SVL55" s="55"/>
      <c r="SVM55" s="55"/>
      <c r="SVN55" s="55"/>
      <c r="SVO55" s="55"/>
      <c r="SVP55" s="55"/>
      <c r="SVQ55" s="55"/>
      <c r="SVR55" s="55"/>
      <c r="SVS55" s="55"/>
      <c r="SVT55" s="55"/>
      <c r="SVU55" s="55"/>
      <c r="SVV55" s="55"/>
      <c r="SVW55" s="55"/>
      <c r="SVX55" s="55"/>
      <c r="SVY55" s="55"/>
      <c r="SVZ55" s="55"/>
      <c r="SWA55" s="55"/>
      <c r="SWB55" s="55"/>
      <c r="SWC55" s="55"/>
      <c r="SWD55" s="55"/>
      <c r="SWE55" s="55"/>
      <c r="SWF55" s="55"/>
      <c r="SWG55" s="55"/>
      <c r="SWH55" s="55"/>
      <c r="SWI55" s="55"/>
      <c r="SWJ55" s="55"/>
      <c r="SWK55" s="55"/>
      <c r="SWL55" s="55"/>
      <c r="SWM55" s="55"/>
      <c r="SWN55" s="55"/>
      <c r="SWO55" s="55"/>
      <c r="SWP55" s="55"/>
      <c r="SWQ55" s="55"/>
      <c r="SWR55" s="55"/>
      <c r="SWS55" s="55"/>
      <c r="SWT55" s="55"/>
      <c r="SWU55" s="55"/>
      <c r="SWV55" s="55"/>
      <c r="SWW55" s="55"/>
      <c r="SWX55" s="55"/>
      <c r="SWY55" s="55"/>
      <c r="SWZ55" s="55"/>
      <c r="SXA55" s="55"/>
      <c r="SXB55" s="55"/>
      <c r="SXC55" s="55"/>
      <c r="SXD55" s="55"/>
      <c r="SXE55" s="55"/>
      <c r="SXF55" s="55"/>
      <c r="SXG55" s="55"/>
      <c r="SXH55" s="55"/>
      <c r="SXI55" s="55"/>
      <c r="SXJ55" s="55"/>
      <c r="SXK55" s="55"/>
      <c r="SXL55" s="55"/>
      <c r="SXM55" s="55"/>
      <c r="SXN55" s="55"/>
      <c r="SXO55" s="55"/>
      <c r="SXP55" s="55"/>
      <c r="SXQ55" s="55"/>
      <c r="SXR55" s="55"/>
      <c r="SXS55" s="55"/>
      <c r="SXT55" s="55"/>
      <c r="SXU55" s="55"/>
      <c r="SXV55" s="55"/>
      <c r="SXW55" s="55"/>
      <c r="SXX55" s="55"/>
      <c r="SXY55" s="55"/>
      <c r="SXZ55" s="55"/>
      <c r="SYA55" s="55"/>
      <c r="SYB55" s="55"/>
      <c r="SYC55" s="55"/>
      <c r="SYD55" s="55"/>
      <c r="SYE55" s="55"/>
      <c r="SYF55" s="55"/>
      <c r="SYG55" s="55"/>
      <c r="SYH55" s="55"/>
      <c r="SYI55" s="55"/>
      <c r="SYJ55" s="55"/>
      <c r="SYK55" s="55"/>
      <c r="SYL55" s="55"/>
      <c r="SYM55" s="55"/>
      <c r="SYN55" s="55"/>
      <c r="SYO55" s="55"/>
      <c r="SYP55" s="55"/>
      <c r="SYQ55" s="55"/>
      <c r="SYR55" s="55"/>
      <c r="SYS55" s="55"/>
      <c r="SYT55" s="55"/>
      <c r="SYU55" s="55"/>
      <c r="SYV55" s="55"/>
      <c r="SYW55" s="55"/>
      <c r="SYX55" s="55"/>
      <c r="SYY55" s="55"/>
      <c r="SYZ55" s="55"/>
      <c r="SZA55" s="55"/>
      <c r="SZB55" s="55"/>
      <c r="SZC55" s="55"/>
      <c r="SZD55" s="55"/>
      <c r="SZE55" s="55"/>
      <c r="SZF55" s="55"/>
      <c r="SZG55" s="55"/>
      <c r="SZH55" s="55"/>
      <c r="SZI55" s="55"/>
      <c r="SZJ55" s="55"/>
      <c r="SZK55" s="55"/>
      <c r="SZL55" s="55"/>
      <c r="SZM55" s="55"/>
      <c r="SZN55" s="55"/>
      <c r="SZO55" s="55"/>
      <c r="SZP55" s="55"/>
      <c r="SZQ55" s="55"/>
      <c r="SZR55" s="55"/>
      <c r="SZS55" s="55"/>
      <c r="SZT55" s="55"/>
      <c r="SZU55" s="55"/>
      <c r="SZV55" s="55"/>
      <c r="SZW55" s="55"/>
      <c r="SZX55" s="55"/>
      <c r="SZY55" s="55"/>
      <c r="SZZ55" s="55"/>
      <c r="TAA55" s="55"/>
      <c r="TAB55" s="55"/>
      <c r="TAC55" s="55"/>
      <c r="TAD55" s="55"/>
      <c r="TAE55" s="55"/>
      <c r="TAF55" s="55"/>
      <c r="TAG55" s="55"/>
      <c r="TAH55" s="55"/>
      <c r="TAI55" s="55"/>
      <c r="TAJ55" s="55"/>
      <c r="TAK55" s="55"/>
      <c r="TAL55" s="55"/>
      <c r="TAM55" s="55"/>
      <c r="TAN55" s="55"/>
      <c r="TAO55" s="55"/>
      <c r="TAP55" s="55"/>
      <c r="TAQ55" s="55"/>
      <c r="TAR55" s="55"/>
      <c r="TAS55" s="55"/>
      <c r="TAT55" s="55"/>
      <c r="TAU55" s="55"/>
      <c r="TAV55" s="55"/>
      <c r="TAW55" s="55"/>
      <c r="TAX55" s="55"/>
      <c r="TAY55" s="55"/>
      <c r="TAZ55" s="55"/>
      <c r="TBA55" s="55"/>
      <c r="TBB55" s="55"/>
      <c r="TBC55" s="55"/>
      <c r="TBD55" s="55"/>
      <c r="TBE55" s="55"/>
      <c r="TBF55" s="55"/>
      <c r="TBG55" s="55"/>
      <c r="TBH55" s="55"/>
      <c r="TBI55" s="55"/>
      <c r="TBJ55" s="55"/>
      <c r="TBK55" s="55"/>
      <c r="TBL55" s="55"/>
      <c r="TBM55" s="55"/>
      <c r="TBN55" s="55"/>
      <c r="TBO55" s="55"/>
      <c r="TBP55" s="55"/>
      <c r="TBQ55" s="55"/>
      <c r="TBR55" s="55"/>
      <c r="TBS55" s="55"/>
      <c r="TBT55" s="55"/>
      <c r="TBU55" s="55"/>
      <c r="TBV55" s="55"/>
      <c r="TBW55" s="55"/>
      <c r="TBX55" s="55"/>
      <c r="TBY55" s="55"/>
      <c r="TBZ55" s="55"/>
      <c r="TCA55" s="55"/>
      <c r="TCB55" s="55"/>
      <c r="TCC55" s="55"/>
      <c r="TCD55" s="55"/>
      <c r="TCE55" s="55"/>
      <c r="TCF55" s="55"/>
      <c r="TCG55" s="55"/>
      <c r="TCH55" s="55"/>
      <c r="TCI55" s="55"/>
      <c r="TCJ55" s="55"/>
      <c r="TCK55" s="55"/>
      <c r="TCL55" s="55"/>
      <c r="TCM55" s="55"/>
      <c r="TCN55" s="55"/>
      <c r="TCO55" s="55"/>
      <c r="TCP55" s="55"/>
      <c r="TCQ55" s="55"/>
      <c r="TCR55" s="55"/>
      <c r="TCS55" s="55"/>
      <c r="TCT55" s="55"/>
      <c r="TCU55" s="55"/>
      <c r="TCV55" s="55"/>
      <c r="TCW55" s="55"/>
      <c r="TCX55" s="55"/>
      <c r="TCY55" s="55"/>
      <c r="TCZ55" s="55"/>
      <c r="TDA55" s="55"/>
      <c r="TDB55" s="55"/>
      <c r="TDC55" s="55"/>
      <c r="TDD55" s="55"/>
      <c r="TDE55" s="55"/>
      <c r="TDF55" s="55"/>
      <c r="TDG55" s="55"/>
      <c r="TDH55" s="55"/>
      <c r="TDI55" s="55"/>
      <c r="TDJ55" s="55"/>
      <c r="TDK55" s="55"/>
      <c r="TDL55" s="55"/>
      <c r="TDM55" s="55"/>
      <c r="TDN55" s="55"/>
      <c r="TDO55" s="55"/>
      <c r="TDP55" s="55"/>
      <c r="TDQ55" s="55"/>
      <c r="TDR55" s="55"/>
      <c r="TDS55" s="55"/>
      <c r="TDT55" s="55"/>
      <c r="TDU55" s="55"/>
      <c r="TDV55" s="55"/>
      <c r="TDW55" s="55"/>
      <c r="TDX55" s="55"/>
      <c r="TDY55" s="55"/>
      <c r="TDZ55" s="55"/>
      <c r="TEA55" s="55"/>
      <c r="TEB55" s="55"/>
      <c r="TEC55" s="55"/>
      <c r="TED55" s="55"/>
      <c r="TEE55" s="55"/>
      <c r="TEF55" s="55"/>
      <c r="TEG55" s="55"/>
      <c r="TEH55" s="55"/>
      <c r="TEI55" s="55"/>
      <c r="TEJ55" s="55"/>
      <c r="TEK55" s="55"/>
      <c r="TEL55" s="55"/>
      <c r="TEM55" s="55"/>
      <c r="TEN55" s="55"/>
      <c r="TEO55" s="55"/>
      <c r="TEP55" s="55"/>
      <c r="TEQ55" s="55"/>
      <c r="TER55" s="55"/>
      <c r="TES55" s="55"/>
      <c r="TET55" s="55"/>
      <c r="TEU55" s="55"/>
      <c r="TEV55" s="55"/>
      <c r="TEW55" s="55"/>
      <c r="TEX55" s="55"/>
      <c r="TEY55" s="55"/>
      <c r="TEZ55" s="55"/>
      <c r="TFA55" s="55"/>
      <c r="TFB55" s="55"/>
      <c r="TFC55" s="55"/>
      <c r="TFD55" s="55"/>
      <c r="TFE55" s="55"/>
      <c r="TFF55" s="55"/>
      <c r="TFG55" s="55"/>
      <c r="TFH55" s="55"/>
      <c r="TFI55" s="55"/>
      <c r="TFJ55" s="55"/>
      <c r="TFK55" s="55"/>
      <c r="TFL55" s="55"/>
      <c r="TFM55" s="55"/>
      <c r="TFN55" s="55"/>
      <c r="TFO55" s="55"/>
      <c r="TFP55" s="55"/>
      <c r="TFQ55" s="55"/>
      <c r="TFR55" s="55"/>
      <c r="TFS55" s="55"/>
      <c r="TFT55" s="55"/>
      <c r="TFU55" s="55"/>
      <c r="TFV55" s="55"/>
      <c r="TFW55" s="55"/>
      <c r="TFX55" s="55"/>
      <c r="TFY55" s="55"/>
      <c r="TFZ55" s="55"/>
      <c r="TGA55" s="55"/>
      <c r="TGB55" s="55"/>
      <c r="TGC55" s="55"/>
      <c r="TGD55" s="55"/>
      <c r="TGE55" s="55"/>
      <c r="TGF55" s="55"/>
      <c r="TGG55" s="55"/>
      <c r="TGH55" s="55"/>
      <c r="TGI55" s="55"/>
      <c r="TGJ55" s="55"/>
      <c r="TGK55" s="55"/>
      <c r="TGL55" s="55"/>
      <c r="TGM55" s="55"/>
      <c r="TGN55" s="55"/>
      <c r="TGO55" s="55"/>
      <c r="TGP55" s="55"/>
      <c r="TGQ55" s="55"/>
      <c r="TGR55" s="55"/>
      <c r="TGS55" s="55"/>
      <c r="TGT55" s="55"/>
      <c r="TGU55" s="55"/>
      <c r="TGV55" s="55"/>
      <c r="TGW55" s="55"/>
      <c r="TGX55" s="55"/>
      <c r="TGY55" s="55"/>
      <c r="TGZ55" s="55"/>
      <c r="THA55" s="55"/>
      <c r="THB55" s="55"/>
      <c r="THC55" s="55"/>
      <c r="THD55" s="55"/>
      <c r="THE55" s="55"/>
      <c r="THF55" s="55"/>
      <c r="THG55" s="55"/>
      <c r="THH55" s="55"/>
      <c r="THI55" s="55"/>
      <c r="THJ55" s="55"/>
      <c r="THK55" s="55"/>
      <c r="THL55" s="55"/>
      <c r="THM55" s="55"/>
      <c r="THN55" s="55"/>
      <c r="THO55" s="55"/>
      <c r="THP55" s="55"/>
      <c r="THQ55" s="55"/>
      <c r="THR55" s="55"/>
      <c r="THS55" s="55"/>
      <c r="THT55" s="55"/>
      <c r="THU55" s="55"/>
      <c r="THV55" s="55"/>
      <c r="THW55" s="55"/>
      <c r="THX55" s="55"/>
      <c r="THY55" s="55"/>
      <c r="THZ55" s="55"/>
      <c r="TIA55" s="55"/>
      <c r="TIB55" s="55"/>
      <c r="TIC55" s="55"/>
      <c r="TID55" s="55"/>
      <c r="TIE55" s="55"/>
      <c r="TIF55" s="55"/>
      <c r="TIG55" s="55"/>
      <c r="TIH55" s="55"/>
      <c r="TII55" s="55"/>
      <c r="TIJ55" s="55"/>
      <c r="TIK55" s="55"/>
      <c r="TIL55" s="55"/>
      <c r="TIM55" s="55"/>
      <c r="TIN55" s="55"/>
      <c r="TIO55" s="55"/>
      <c r="TIP55" s="55"/>
      <c r="TIQ55" s="55"/>
      <c r="TIR55" s="55"/>
      <c r="TIS55" s="55"/>
      <c r="TIT55" s="55"/>
      <c r="TIU55" s="55"/>
      <c r="TIV55" s="55"/>
      <c r="TIW55" s="55"/>
      <c r="TIX55" s="55"/>
      <c r="TIY55" s="55"/>
      <c r="TIZ55" s="55"/>
      <c r="TJA55" s="55"/>
      <c r="TJB55" s="55"/>
      <c r="TJC55" s="55"/>
      <c r="TJD55" s="55"/>
      <c r="TJE55" s="55"/>
      <c r="TJF55" s="55"/>
      <c r="TJG55" s="55"/>
      <c r="TJH55" s="55"/>
      <c r="TJI55" s="55"/>
      <c r="TJJ55" s="55"/>
      <c r="TJK55" s="55"/>
      <c r="TJL55" s="55"/>
      <c r="TJM55" s="55"/>
      <c r="TJN55" s="55"/>
      <c r="TJO55" s="55"/>
      <c r="TJP55" s="55"/>
      <c r="TJQ55" s="55"/>
      <c r="TJR55" s="55"/>
      <c r="TJS55" s="55"/>
      <c r="TJT55" s="55"/>
      <c r="TJU55" s="55"/>
      <c r="TJV55" s="55"/>
      <c r="TJW55" s="55"/>
      <c r="TJX55" s="55"/>
      <c r="TJY55" s="55"/>
      <c r="TJZ55" s="55"/>
      <c r="TKA55" s="55"/>
      <c r="TKB55" s="55"/>
      <c r="TKC55" s="55"/>
      <c r="TKD55" s="55"/>
      <c r="TKE55" s="55"/>
      <c r="TKF55" s="55"/>
      <c r="TKG55" s="55"/>
      <c r="TKH55" s="55"/>
      <c r="TKI55" s="55"/>
      <c r="TKJ55" s="55"/>
      <c r="TKK55" s="55"/>
      <c r="TKL55" s="55"/>
      <c r="TKM55" s="55"/>
      <c r="TKN55" s="55"/>
      <c r="TKO55" s="55"/>
      <c r="TKP55" s="55"/>
      <c r="TKQ55" s="55"/>
      <c r="TKR55" s="55"/>
      <c r="TKS55" s="55"/>
      <c r="TKT55" s="55"/>
      <c r="TKU55" s="55"/>
      <c r="TKV55" s="55"/>
      <c r="TKW55" s="55"/>
      <c r="TKX55" s="55"/>
      <c r="TKY55" s="55"/>
      <c r="TKZ55" s="55"/>
      <c r="TLA55" s="55"/>
      <c r="TLB55" s="55"/>
      <c r="TLC55" s="55"/>
      <c r="TLD55" s="55"/>
      <c r="TLE55" s="55"/>
      <c r="TLF55" s="55"/>
      <c r="TLG55" s="55"/>
      <c r="TLH55" s="55"/>
      <c r="TLI55" s="55"/>
      <c r="TLJ55" s="55"/>
      <c r="TLK55" s="55"/>
      <c r="TLL55" s="55"/>
      <c r="TLM55" s="55"/>
      <c r="TLN55" s="55"/>
      <c r="TLO55" s="55"/>
      <c r="TLP55" s="55"/>
      <c r="TLQ55" s="55"/>
      <c r="TLR55" s="55"/>
      <c r="TLS55" s="55"/>
      <c r="TLT55" s="55"/>
      <c r="TLU55" s="55"/>
      <c r="TLV55" s="55"/>
      <c r="TLW55" s="55"/>
      <c r="TLX55" s="55"/>
      <c r="TLY55" s="55"/>
      <c r="TLZ55" s="55"/>
      <c r="TMA55" s="55"/>
      <c r="TMB55" s="55"/>
      <c r="TMC55" s="55"/>
      <c r="TMD55" s="55"/>
      <c r="TME55" s="55"/>
      <c r="TMF55" s="55"/>
      <c r="TMG55" s="55"/>
      <c r="TMH55" s="55"/>
      <c r="TMI55" s="55"/>
      <c r="TMJ55" s="55"/>
      <c r="TMK55" s="55"/>
      <c r="TML55" s="55"/>
      <c r="TMM55" s="55"/>
      <c r="TMN55" s="55"/>
      <c r="TMO55" s="55"/>
      <c r="TMP55" s="55"/>
      <c r="TMQ55" s="55"/>
      <c r="TMR55" s="55"/>
      <c r="TMS55" s="55"/>
      <c r="TMT55" s="55"/>
      <c r="TMU55" s="55"/>
      <c r="TMV55" s="55"/>
      <c r="TMW55" s="55"/>
      <c r="TMX55" s="55"/>
      <c r="TMY55" s="55"/>
      <c r="TMZ55" s="55"/>
      <c r="TNA55" s="55"/>
      <c r="TNB55" s="55"/>
      <c r="TNC55" s="55"/>
      <c r="TND55" s="55"/>
      <c r="TNE55" s="55"/>
      <c r="TNF55" s="55"/>
      <c r="TNG55" s="55"/>
      <c r="TNH55" s="55"/>
      <c r="TNI55" s="55"/>
      <c r="TNJ55" s="55"/>
      <c r="TNK55" s="55"/>
      <c r="TNL55" s="55"/>
      <c r="TNM55" s="55"/>
      <c r="TNN55" s="55"/>
      <c r="TNO55" s="55"/>
      <c r="TNP55" s="55"/>
      <c r="TNQ55" s="55"/>
      <c r="TNR55" s="55"/>
      <c r="TNS55" s="55"/>
      <c r="TNT55" s="55"/>
      <c r="TNU55" s="55"/>
      <c r="TNV55" s="55"/>
      <c r="TNW55" s="55"/>
      <c r="TNX55" s="55"/>
      <c r="TNY55" s="55"/>
      <c r="TNZ55" s="55"/>
      <c r="TOA55" s="55"/>
      <c r="TOB55" s="55"/>
      <c r="TOC55" s="55"/>
      <c r="TOD55" s="55"/>
      <c r="TOE55" s="55"/>
      <c r="TOF55" s="55"/>
      <c r="TOG55" s="55"/>
      <c r="TOH55" s="55"/>
      <c r="TOI55" s="55"/>
      <c r="TOJ55" s="55"/>
      <c r="TOK55" s="55"/>
      <c r="TOL55" s="55"/>
      <c r="TOM55" s="55"/>
      <c r="TON55" s="55"/>
      <c r="TOO55" s="55"/>
      <c r="TOP55" s="55"/>
      <c r="TOQ55" s="55"/>
      <c r="TOR55" s="55"/>
      <c r="TOS55" s="55"/>
      <c r="TOT55" s="55"/>
      <c r="TOU55" s="55"/>
      <c r="TOV55" s="55"/>
      <c r="TOW55" s="55"/>
      <c r="TOX55" s="55"/>
      <c r="TOY55" s="55"/>
      <c r="TOZ55" s="55"/>
      <c r="TPA55" s="55"/>
      <c r="TPB55" s="55"/>
      <c r="TPC55" s="55"/>
      <c r="TPD55" s="55"/>
      <c r="TPE55" s="55"/>
      <c r="TPF55" s="55"/>
      <c r="TPG55" s="55"/>
      <c r="TPH55" s="55"/>
      <c r="TPI55" s="55"/>
      <c r="TPJ55" s="55"/>
      <c r="TPK55" s="55"/>
      <c r="TPL55" s="55"/>
      <c r="TPM55" s="55"/>
      <c r="TPN55" s="55"/>
      <c r="TPO55" s="55"/>
      <c r="TPP55" s="55"/>
      <c r="TPQ55" s="55"/>
      <c r="TPR55" s="55"/>
      <c r="TPS55" s="55"/>
      <c r="TPT55" s="55"/>
      <c r="TPU55" s="55"/>
      <c r="TPV55" s="55"/>
      <c r="TPW55" s="55"/>
      <c r="TPX55" s="55"/>
      <c r="TPY55" s="55"/>
      <c r="TPZ55" s="55"/>
      <c r="TQA55" s="55"/>
      <c r="TQB55" s="55"/>
      <c r="TQC55" s="55"/>
      <c r="TQD55" s="55"/>
      <c r="TQE55" s="55"/>
      <c r="TQF55" s="55"/>
      <c r="TQG55" s="55"/>
      <c r="TQH55" s="55"/>
      <c r="TQI55" s="55"/>
      <c r="TQJ55" s="55"/>
      <c r="TQK55" s="55"/>
      <c r="TQL55" s="55"/>
      <c r="TQM55" s="55"/>
      <c r="TQN55" s="55"/>
      <c r="TQO55" s="55"/>
      <c r="TQP55" s="55"/>
      <c r="TQQ55" s="55"/>
      <c r="TQR55" s="55"/>
      <c r="TQS55" s="55"/>
      <c r="TQT55" s="55"/>
      <c r="TQU55" s="55"/>
      <c r="TQV55" s="55"/>
      <c r="TQW55" s="55"/>
      <c r="TQX55" s="55"/>
      <c r="TQY55" s="55"/>
      <c r="TQZ55" s="55"/>
      <c r="TRA55" s="55"/>
      <c r="TRB55" s="55"/>
      <c r="TRC55" s="55"/>
      <c r="TRD55" s="55"/>
      <c r="TRE55" s="55"/>
      <c r="TRF55" s="55"/>
      <c r="TRG55" s="55"/>
      <c r="TRH55" s="55"/>
      <c r="TRI55" s="55"/>
      <c r="TRJ55" s="55"/>
      <c r="TRK55" s="55"/>
      <c r="TRL55" s="55"/>
      <c r="TRM55" s="55"/>
      <c r="TRN55" s="55"/>
      <c r="TRO55" s="55"/>
      <c r="TRP55" s="55"/>
      <c r="TRQ55" s="55"/>
      <c r="TRR55" s="55"/>
      <c r="TRS55" s="55"/>
      <c r="TRT55" s="55"/>
      <c r="TRU55" s="55"/>
      <c r="TRV55" s="55"/>
      <c r="TRW55" s="55"/>
      <c r="TRX55" s="55"/>
      <c r="TRY55" s="55"/>
      <c r="TRZ55" s="55"/>
      <c r="TSA55" s="55"/>
      <c r="TSB55" s="55"/>
      <c r="TSC55" s="55"/>
      <c r="TSD55" s="55"/>
      <c r="TSE55" s="55"/>
      <c r="TSF55" s="55"/>
      <c r="TSG55" s="55"/>
      <c r="TSH55" s="55"/>
      <c r="TSI55" s="55"/>
      <c r="TSJ55" s="55"/>
      <c r="TSK55" s="55"/>
      <c r="TSL55" s="55"/>
      <c r="TSM55" s="55"/>
      <c r="TSN55" s="55"/>
      <c r="TSO55" s="55"/>
      <c r="TSP55" s="55"/>
      <c r="TSQ55" s="55"/>
      <c r="TSR55" s="55"/>
      <c r="TSS55" s="55"/>
      <c r="TST55" s="55"/>
      <c r="TSU55" s="55"/>
      <c r="TSV55" s="55"/>
      <c r="TSW55" s="55"/>
      <c r="TSX55" s="55"/>
      <c r="TSY55" s="55"/>
      <c r="TSZ55" s="55"/>
      <c r="TTA55" s="55"/>
      <c r="TTB55" s="55"/>
      <c r="TTC55" s="55"/>
      <c r="TTD55" s="55"/>
      <c r="TTE55" s="55"/>
      <c r="TTF55" s="55"/>
      <c r="TTG55" s="55"/>
      <c r="TTH55" s="55"/>
      <c r="TTI55" s="55"/>
      <c r="TTJ55" s="55"/>
      <c r="TTK55" s="55"/>
      <c r="TTL55" s="55"/>
      <c r="TTM55" s="55"/>
      <c r="TTN55" s="55"/>
      <c r="TTO55" s="55"/>
      <c r="TTP55" s="55"/>
      <c r="TTQ55" s="55"/>
      <c r="TTR55" s="55"/>
      <c r="TTS55" s="55"/>
      <c r="TTT55" s="55"/>
      <c r="TTU55" s="55"/>
      <c r="TTV55" s="55"/>
      <c r="TTW55" s="55"/>
      <c r="TTX55" s="55"/>
      <c r="TTY55" s="55"/>
      <c r="TTZ55" s="55"/>
      <c r="TUA55" s="55"/>
      <c r="TUB55" s="55"/>
      <c r="TUC55" s="55"/>
      <c r="TUD55" s="55"/>
      <c r="TUE55" s="55"/>
      <c r="TUF55" s="55"/>
      <c r="TUG55" s="55"/>
      <c r="TUH55" s="55"/>
      <c r="TUI55" s="55"/>
      <c r="TUJ55" s="55"/>
      <c r="TUK55" s="55"/>
      <c r="TUL55" s="55"/>
      <c r="TUM55" s="55"/>
      <c r="TUN55" s="55"/>
      <c r="TUO55" s="55"/>
      <c r="TUP55" s="55"/>
      <c r="TUQ55" s="55"/>
      <c r="TUR55" s="55"/>
      <c r="TUS55" s="55"/>
      <c r="TUT55" s="55"/>
      <c r="TUU55" s="55"/>
      <c r="TUV55" s="55"/>
      <c r="TUW55" s="55"/>
      <c r="TUX55" s="55"/>
      <c r="TUY55" s="55"/>
      <c r="TUZ55" s="55"/>
      <c r="TVA55" s="55"/>
      <c r="TVB55" s="55"/>
      <c r="TVC55" s="55"/>
      <c r="TVD55" s="55"/>
      <c r="TVE55" s="55"/>
      <c r="TVF55" s="55"/>
      <c r="TVG55" s="55"/>
      <c r="TVH55" s="55"/>
      <c r="TVI55" s="55"/>
      <c r="TVJ55" s="55"/>
      <c r="TVK55" s="55"/>
      <c r="TVL55" s="55"/>
      <c r="TVM55" s="55"/>
      <c r="TVN55" s="55"/>
      <c r="TVO55" s="55"/>
      <c r="TVP55" s="55"/>
      <c r="TVQ55" s="55"/>
      <c r="TVR55" s="55"/>
      <c r="TVS55" s="55"/>
      <c r="TVT55" s="55"/>
      <c r="TVU55" s="55"/>
      <c r="TVV55" s="55"/>
      <c r="TVW55" s="55"/>
      <c r="TVX55" s="55"/>
      <c r="TVY55" s="55"/>
      <c r="TVZ55" s="55"/>
      <c r="TWA55" s="55"/>
      <c r="TWB55" s="55"/>
      <c r="TWC55" s="55"/>
      <c r="TWD55" s="55"/>
      <c r="TWE55" s="55"/>
      <c r="TWF55" s="55"/>
      <c r="TWG55" s="55"/>
      <c r="TWH55" s="55"/>
      <c r="TWI55" s="55"/>
      <c r="TWJ55" s="55"/>
      <c r="TWK55" s="55"/>
      <c r="TWL55" s="55"/>
      <c r="TWM55" s="55"/>
      <c r="TWN55" s="55"/>
      <c r="TWO55" s="55"/>
      <c r="TWP55" s="55"/>
      <c r="TWQ55" s="55"/>
      <c r="TWR55" s="55"/>
      <c r="TWS55" s="55"/>
      <c r="TWT55" s="55"/>
      <c r="TWU55" s="55"/>
      <c r="TWV55" s="55"/>
      <c r="TWW55" s="55"/>
      <c r="TWX55" s="55"/>
      <c r="TWY55" s="55"/>
      <c r="TWZ55" s="55"/>
      <c r="TXA55" s="55"/>
      <c r="TXB55" s="55"/>
      <c r="TXC55" s="55"/>
      <c r="TXD55" s="55"/>
      <c r="TXE55" s="55"/>
      <c r="TXF55" s="55"/>
      <c r="TXG55" s="55"/>
      <c r="TXH55" s="55"/>
      <c r="TXI55" s="55"/>
      <c r="TXJ55" s="55"/>
      <c r="TXK55" s="55"/>
      <c r="TXL55" s="55"/>
      <c r="TXM55" s="55"/>
      <c r="TXN55" s="55"/>
      <c r="TXO55" s="55"/>
      <c r="TXP55" s="55"/>
      <c r="TXQ55" s="55"/>
      <c r="TXR55" s="55"/>
      <c r="TXS55" s="55"/>
      <c r="TXT55" s="55"/>
      <c r="TXU55" s="55"/>
      <c r="TXV55" s="55"/>
      <c r="TXW55" s="55"/>
      <c r="TXX55" s="55"/>
      <c r="TXY55" s="55"/>
      <c r="TXZ55" s="55"/>
      <c r="TYA55" s="55"/>
      <c r="TYB55" s="55"/>
      <c r="TYC55" s="55"/>
      <c r="TYD55" s="55"/>
      <c r="TYE55" s="55"/>
      <c r="TYF55" s="55"/>
      <c r="TYG55" s="55"/>
      <c r="TYH55" s="55"/>
      <c r="TYI55" s="55"/>
      <c r="TYJ55" s="55"/>
      <c r="TYK55" s="55"/>
      <c r="TYL55" s="55"/>
      <c r="TYM55" s="55"/>
      <c r="TYN55" s="55"/>
      <c r="TYO55" s="55"/>
      <c r="TYP55" s="55"/>
      <c r="TYQ55" s="55"/>
      <c r="TYR55" s="55"/>
      <c r="TYS55" s="55"/>
      <c r="TYT55" s="55"/>
      <c r="TYU55" s="55"/>
      <c r="TYV55" s="55"/>
      <c r="TYW55" s="55"/>
      <c r="TYX55" s="55"/>
      <c r="TYY55" s="55"/>
      <c r="TYZ55" s="55"/>
      <c r="TZA55" s="55"/>
      <c r="TZB55" s="55"/>
      <c r="TZC55" s="55"/>
      <c r="TZD55" s="55"/>
      <c r="TZE55" s="55"/>
      <c r="TZF55" s="55"/>
      <c r="TZG55" s="55"/>
      <c r="TZH55" s="55"/>
      <c r="TZI55" s="55"/>
      <c r="TZJ55" s="55"/>
      <c r="TZK55" s="55"/>
      <c r="TZL55" s="55"/>
      <c r="TZM55" s="55"/>
      <c r="TZN55" s="55"/>
      <c r="TZO55" s="55"/>
      <c r="TZP55" s="55"/>
      <c r="TZQ55" s="55"/>
      <c r="TZR55" s="55"/>
      <c r="TZS55" s="55"/>
      <c r="TZT55" s="55"/>
      <c r="TZU55" s="55"/>
      <c r="TZV55" s="55"/>
      <c r="TZW55" s="55"/>
      <c r="TZX55" s="55"/>
      <c r="TZY55" s="55"/>
      <c r="TZZ55" s="55"/>
      <c r="UAA55" s="55"/>
      <c r="UAB55" s="55"/>
      <c r="UAC55" s="55"/>
      <c r="UAD55" s="55"/>
      <c r="UAE55" s="55"/>
      <c r="UAF55" s="55"/>
      <c r="UAG55" s="55"/>
      <c r="UAH55" s="55"/>
      <c r="UAI55" s="55"/>
      <c r="UAJ55" s="55"/>
      <c r="UAK55" s="55"/>
      <c r="UAL55" s="55"/>
      <c r="UAM55" s="55"/>
      <c r="UAN55" s="55"/>
      <c r="UAO55" s="55"/>
      <c r="UAP55" s="55"/>
      <c r="UAQ55" s="55"/>
      <c r="UAR55" s="55"/>
      <c r="UAS55" s="55"/>
      <c r="UAT55" s="55"/>
      <c r="UAU55" s="55"/>
      <c r="UAV55" s="55"/>
      <c r="UAW55" s="55"/>
      <c r="UAX55" s="55"/>
      <c r="UAY55" s="55"/>
      <c r="UAZ55" s="55"/>
      <c r="UBA55" s="55"/>
      <c r="UBB55" s="55"/>
      <c r="UBC55" s="55"/>
      <c r="UBD55" s="55"/>
      <c r="UBE55" s="55"/>
      <c r="UBF55" s="55"/>
      <c r="UBG55" s="55"/>
      <c r="UBH55" s="55"/>
      <c r="UBI55" s="55"/>
      <c r="UBJ55" s="55"/>
      <c r="UBK55" s="55"/>
      <c r="UBL55" s="55"/>
      <c r="UBM55" s="55"/>
      <c r="UBN55" s="55"/>
      <c r="UBO55" s="55"/>
      <c r="UBP55" s="55"/>
      <c r="UBQ55" s="55"/>
      <c r="UBR55" s="55"/>
      <c r="UBS55" s="55"/>
      <c r="UBT55" s="55"/>
      <c r="UBU55" s="55"/>
      <c r="UBV55" s="55"/>
      <c r="UBW55" s="55"/>
      <c r="UBX55" s="55"/>
      <c r="UBY55" s="55"/>
      <c r="UBZ55" s="55"/>
      <c r="UCA55" s="55"/>
      <c r="UCB55" s="55"/>
      <c r="UCC55" s="55"/>
      <c r="UCD55" s="55"/>
      <c r="UCE55" s="55"/>
      <c r="UCF55" s="55"/>
      <c r="UCG55" s="55"/>
      <c r="UCH55" s="55"/>
      <c r="UCI55" s="55"/>
      <c r="UCJ55" s="55"/>
      <c r="UCK55" s="55"/>
      <c r="UCL55" s="55"/>
      <c r="UCM55" s="55"/>
      <c r="UCN55" s="55"/>
      <c r="UCO55" s="55"/>
      <c r="UCP55" s="55"/>
      <c r="UCQ55" s="55"/>
      <c r="UCR55" s="55"/>
      <c r="UCS55" s="55"/>
      <c r="UCT55" s="55"/>
      <c r="UCU55" s="55"/>
      <c r="UCV55" s="55"/>
      <c r="UCW55" s="55"/>
      <c r="UCX55" s="55"/>
      <c r="UCY55" s="55"/>
      <c r="UCZ55" s="55"/>
      <c r="UDA55" s="55"/>
      <c r="UDB55" s="55"/>
      <c r="UDC55" s="55"/>
      <c r="UDD55" s="55"/>
      <c r="UDE55" s="55"/>
      <c r="UDF55" s="55"/>
      <c r="UDG55" s="55"/>
      <c r="UDH55" s="55"/>
      <c r="UDI55" s="55"/>
      <c r="UDJ55" s="55"/>
      <c r="UDK55" s="55"/>
      <c r="UDL55" s="55"/>
      <c r="UDM55" s="55"/>
      <c r="UDN55" s="55"/>
      <c r="UDO55" s="55"/>
      <c r="UDP55" s="55"/>
      <c r="UDQ55" s="55"/>
      <c r="UDR55" s="55"/>
      <c r="UDS55" s="55"/>
      <c r="UDT55" s="55"/>
      <c r="UDU55" s="55"/>
      <c r="UDV55" s="55"/>
      <c r="UDW55" s="55"/>
      <c r="UDX55" s="55"/>
      <c r="UDY55" s="55"/>
      <c r="UDZ55" s="55"/>
      <c r="UEA55" s="55"/>
      <c r="UEB55" s="55"/>
      <c r="UEC55" s="55"/>
      <c r="UED55" s="55"/>
      <c r="UEE55" s="55"/>
      <c r="UEF55" s="55"/>
      <c r="UEG55" s="55"/>
      <c r="UEH55" s="55"/>
      <c r="UEI55" s="55"/>
      <c r="UEJ55" s="55"/>
      <c r="UEK55" s="55"/>
      <c r="UEL55" s="55"/>
      <c r="UEM55" s="55"/>
      <c r="UEN55" s="55"/>
      <c r="UEO55" s="55"/>
      <c r="UEP55" s="55"/>
      <c r="UEQ55" s="55"/>
      <c r="UER55" s="55"/>
      <c r="UES55" s="55"/>
      <c r="UET55" s="55"/>
      <c r="UEU55" s="55"/>
      <c r="UEV55" s="55"/>
      <c r="UEW55" s="55"/>
      <c r="UEX55" s="55"/>
      <c r="UEY55" s="55"/>
      <c r="UEZ55" s="55"/>
      <c r="UFA55" s="55"/>
      <c r="UFB55" s="55"/>
      <c r="UFC55" s="55"/>
      <c r="UFD55" s="55"/>
      <c r="UFE55" s="55"/>
      <c r="UFF55" s="55"/>
      <c r="UFG55" s="55"/>
      <c r="UFH55" s="55"/>
      <c r="UFI55" s="55"/>
      <c r="UFJ55" s="55"/>
      <c r="UFK55" s="55"/>
      <c r="UFL55" s="55"/>
      <c r="UFM55" s="55"/>
      <c r="UFN55" s="55"/>
      <c r="UFO55" s="55"/>
      <c r="UFP55" s="55"/>
      <c r="UFQ55" s="55"/>
      <c r="UFR55" s="55"/>
      <c r="UFS55" s="55"/>
      <c r="UFT55" s="55"/>
      <c r="UFU55" s="55"/>
      <c r="UFV55" s="55"/>
      <c r="UFW55" s="55"/>
      <c r="UFX55" s="55"/>
      <c r="UFY55" s="55"/>
      <c r="UFZ55" s="55"/>
      <c r="UGA55" s="55"/>
      <c r="UGB55" s="55"/>
      <c r="UGC55" s="55"/>
      <c r="UGD55" s="55"/>
      <c r="UGE55" s="55"/>
      <c r="UGF55" s="55"/>
      <c r="UGG55" s="55"/>
      <c r="UGH55" s="55"/>
      <c r="UGI55" s="55"/>
      <c r="UGJ55" s="55"/>
      <c r="UGK55" s="55"/>
      <c r="UGL55" s="55"/>
      <c r="UGM55" s="55"/>
      <c r="UGN55" s="55"/>
      <c r="UGO55" s="55"/>
      <c r="UGP55" s="55"/>
      <c r="UGQ55" s="55"/>
      <c r="UGR55" s="55"/>
      <c r="UGS55" s="55"/>
      <c r="UGT55" s="55"/>
      <c r="UGU55" s="55"/>
      <c r="UGV55" s="55"/>
      <c r="UGW55" s="55"/>
      <c r="UGX55" s="55"/>
      <c r="UGY55" s="55"/>
      <c r="UGZ55" s="55"/>
      <c r="UHA55" s="55"/>
      <c r="UHB55" s="55"/>
      <c r="UHC55" s="55"/>
      <c r="UHD55" s="55"/>
      <c r="UHE55" s="55"/>
      <c r="UHF55" s="55"/>
      <c r="UHG55" s="55"/>
      <c r="UHH55" s="55"/>
      <c r="UHI55" s="55"/>
      <c r="UHJ55" s="55"/>
      <c r="UHK55" s="55"/>
      <c r="UHL55" s="55"/>
      <c r="UHM55" s="55"/>
      <c r="UHN55" s="55"/>
      <c r="UHO55" s="55"/>
      <c r="UHP55" s="55"/>
      <c r="UHQ55" s="55"/>
      <c r="UHR55" s="55"/>
      <c r="UHS55" s="55"/>
      <c r="UHT55" s="55"/>
      <c r="UHU55" s="55"/>
      <c r="UHV55" s="55"/>
      <c r="UHW55" s="55"/>
      <c r="UHX55" s="55"/>
      <c r="UHY55" s="55"/>
      <c r="UHZ55" s="55"/>
      <c r="UIA55" s="55"/>
      <c r="UIB55" s="55"/>
      <c r="UIC55" s="55"/>
      <c r="UID55" s="55"/>
      <c r="UIE55" s="55"/>
      <c r="UIF55" s="55"/>
      <c r="UIG55" s="55"/>
      <c r="UIH55" s="55"/>
      <c r="UII55" s="55"/>
      <c r="UIJ55" s="55"/>
      <c r="UIK55" s="55"/>
      <c r="UIL55" s="55"/>
      <c r="UIM55" s="55"/>
      <c r="UIN55" s="55"/>
      <c r="UIO55" s="55"/>
      <c r="UIP55" s="55"/>
      <c r="UIQ55" s="55"/>
      <c r="UIR55" s="55"/>
      <c r="UIS55" s="55"/>
      <c r="UIT55" s="55"/>
      <c r="UIU55" s="55"/>
      <c r="UIV55" s="55"/>
      <c r="UIW55" s="55"/>
      <c r="UIX55" s="55"/>
      <c r="UIY55" s="55"/>
      <c r="UIZ55" s="55"/>
      <c r="UJA55" s="55"/>
      <c r="UJB55" s="55"/>
      <c r="UJC55" s="55"/>
      <c r="UJD55" s="55"/>
      <c r="UJE55" s="55"/>
      <c r="UJF55" s="55"/>
      <c r="UJG55" s="55"/>
      <c r="UJH55" s="55"/>
      <c r="UJI55" s="55"/>
      <c r="UJJ55" s="55"/>
      <c r="UJK55" s="55"/>
      <c r="UJL55" s="55"/>
      <c r="UJM55" s="55"/>
      <c r="UJN55" s="55"/>
      <c r="UJO55" s="55"/>
      <c r="UJP55" s="55"/>
      <c r="UJQ55" s="55"/>
      <c r="UJR55" s="55"/>
      <c r="UJS55" s="55"/>
      <c r="UJT55" s="55"/>
      <c r="UJU55" s="55"/>
      <c r="UJV55" s="55"/>
      <c r="UJW55" s="55"/>
      <c r="UJX55" s="55"/>
      <c r="UJY55" s="55"/>
      <c r="UJZ55" s="55"/>
      <c r="UKA55" s="55"/>
      <c r="UKB55" s="55"/>
      <c r="UKC55" s="55"/>
      <c r="UKD55" s="55"/>
      <c r="UKE55" s="55"/>
      <c r="UKF55" s="55"/>
      <c r="UKG55" s="55"/>
      <c r="UKH55" s="55"/>
      <c r="UKI55" s="55"/>
      <c r="UKJ55" s="55"/>
      <c r="UKK55" s="55"/>
      <c r="UKL55" s="55"/>
      <c r="UKM55" s="55"/>
      <c r="UKN55" s="55"/>
      <c r="UKO55" s="55"/>
      <c r="UKP55" s="55"/>
      <c r="UKQ55" s="55"/>
      <c r="UKR55" s="55"/>
      <c r="UKS55" s="55"/>
      <c r="UKT55" s="55"/>
      <c r="UKU55" s="55"/>
      <c r="UKV55" s="55"/>
      <c r="UKW55" s="55"/>
      <c r="UKX55" s="55"/>
      <c r="UKY55" s="55"/>
      <c r="UKZ55" s="55"/>
      <c r="ULA55" s="55"/>
      <c r="ULB55" s="55"/>
      <c r="ULC55" s="55"/>
      <c r="ULD55" s="55"/>
      <c r="ULE55" s="55"/>
      <c r="ULF55" s="55"/>
      <c r="ULG55" s="55"/>
      <c r="ULH55" s="55"/>
      <c r="ULI55" s="55"/>
      <c r="ULJ55" s="55"/>
      <c r="ULK55" s="55"/>
      <c r="ULL55" s="55"/>
      <c r="ULM55" s="55"/>
      <c r="ULN55" s="55"/>
      <c r="ULO55" s="55"/>
      <c r="ULP55" s="55"/>
      <c r="ULQ55" s="55"/>
      <c r="ULR55" s="55"/>
      <c r="ULS55" s="55"/>
      <c r="ULT55" s="55"/>
      <c r="ULU55" s="55"/>
      <c r="ULV55" s="55"/>
      <c r="ULW55" s="55"/>
      <c r="ULX55" s="55"/>
      <c r="ULY55" s="55"/>
      <c r="ULZ55" s="55"/>
      <c r="UMA55" s="55"/>
      <c r="UMB55" s="55"/>
      <c r="UMC55" s="55"/>
      <c r="UMD55" s="55"/>
      <c r="UME55" s="55"/>
      <c r="UMF55" s="55"/>
      <c r="UMG55" s="55"/>
      <c r="UMH55" s="55"/>
      <c r="UMI55" s="55"/>
      <c r="UMJ55" s="55"/>
      <c r="UMK55" s="55"/>
      <c r="UML55" s="55"/>
      <c r="UMM55" s="55"/>
      <c r="UMN55" s="55"/>
      <c r="UMO55" s="55"/>
      <c r="UMP55" s="55"/>
      <c r="UMQ55" s="55"/>
      <c r="UMR55" s="55"/>
      <c r="UMS55" s="55"/>
      <c r="UMT55" s="55"/>
      <c r="UMU55" s="55"/>
      <c r="UMV55" s="55"/>
      <c r="UMW55" s="55"/>
      <c r="UMX55" s="55"/>
      <c r="UMY55" s="55"/>
      <c r="UMZ55" s="55"/>
      <c r="UNA55" s="55"/>
      <c r="UNB55" s="55"/>
      <c r="UNC55" s="55"/>
      <c r="UND55" s="55"/>
      <c r="UNE55" s="55"/>
      <c r="UNF55" s="55"/>
      <c r="UNG55" s="55"/>
      <c r="UNH55" s="55"/>
      <c r="UNI55" s="55"/>
      <c r="UNJ55" s="55"/>
      <c r="UNK55" s="55"/>
      <c r="UNL55" s="55"/>
      <c r="UNM55" s="55"/>
      <c r="UNN55" s="55"/>
      <c r="UNO55" s="55"/>
      <c r="UNP55" s="55"/>
      <c r="UNQ55" s="55"/>
      <c r="UNR55" s="55"/>
      <c r="UNS55" s="55"/>
      <c r="UNT55" s="55"/>
      <c r="UNU55" s="55"/>
      <c r="UNV55" s="55"/>
      <c r="UNW55" s="55"/>
      <c r="UNX55" s="55"/>
      <c r="UNY55" s="55"/>
      <c r="UNZ55" s="55"/>
      <c r="UOA55" s="55"/>
      <c r="UOB55" s="55"/>
      <c r="UOC55" s="55"/>
      <c r="UOD55" s="55"/>
      <c r="UOE55" s="55"/>
      <c r="UOF55" s="55"/>
      <c r="UOG55" s="55"/>
      <c r="UOH55" s="55"/>
      <c r="UOI55" s="55"/>
      <c r="UOJ55" s="55"/>
      <c r="UOK55" s="55"/>
      <c r="UOL55" s="55"/>
      <c r="UOM55" s="55"/>
      <c r="UON55" s="55"/>
      <c r="UOO55" s="55"/>
      <c r="UOP55" s="55"/>
      <c r="UOQ55" s="55"/>
      <c r="UOR55" s="55"/>
      <c r="UOS55" s="55"/>
      <c r="UOT55" s="55"/>
      <c r="UOU55" s="55"/>
      <c r="UOV55" s="55"/>
      <c r="UOW55" s="55"/>
      <c r="UOX55" s="55"/>
      <c r="UOY55" s="55"/>
      <c r="UOZ55" s="55"/>
      <c r="UPA55" s="55"/>
      <c r="UPB55" s="55"/>
      <c r="UPC55" s="55"/>
      <c r="UPD55" s="55"/>
      <c r="UPE55" s="55"/>
      <c r="UPF55" s="55"/>
      <c r="UPG55" s="55"/>
      <c r="UPH55" s="55"/>
      <c r="UPI55" s="55"/>
      <c r="UPJ55" s="55"/>
      <c r="UPK55" s="55"/>
      <c r="UPL55" s="55"/>
      <c r="UPM55" s="55"/>
      <c r="UPN55" s="55"/>
      <c r="UPO55" s="55"/>
      <c r="UPP55" s="55"/>
      <c r="UPQ55" s="55"/>
      <c r="UPR55" s="55"/>
      <c r="UPS55" s="55"/>
      <c r="UPT55" s="55"/>
      <c r="UPU55" s="55"/>
      <c r="UPV55" s="55"/>
      <c r="UPW55" s="55"/>
      <c r="UPX55" s="55"/>
      <c r="UPY55" s="55"/>
      <c r="UPZ55" s="55"/>
      <c r="UQA55" s="55"/>
      <c r="UQB55" s="55"/>
      <c r="UQC55" s="55"/>
      <c r="UQD55" s="55"/>
      <c r="UQE55" s="55"/>
      <c r="UQF55" s="55"/>
      <c r="UQG55" s="55"/>
      <c r="UQH55" s="55"/>
      <c r="UQI55" s="55"/>
      <c r="UQJ55" s="55"/>
      <c r="UQK55" s="55"/>
      <c r="UQL55" s="55"/>
      <c r="UQM55" s="55"/>
      <c r="UQN55" s="55"/>
      <c r="UQO55" s="55"/>
      <c r="UQP55" s="55"/>
      <c r="UQQ55" s="55"/>
      <c r="UQR55" s="55"/>
      <c r="UQS55" s="55"/>
      <c r="UQT55" s="55"/>
      <c r="UQU55" s="55"/>
      <c r="UQV55" s="55"/>
      <c r="UQW55" s="55"/>
      <c r="UQX55" s="55"/>
      <c r="UQY55" s="55"/>
      <c r="UQZ55" s="55"/>
      <c r="URA55" s="55"/>
      <c r="URB55" s="55"/>
      <c r="URC55" s="55"/>
      <c r="URD55" s="55"/>
      <c r="URE55" s="55"/>
      <c r="URF55" s="55"/>
      <c r="URG55" s="55"/>
      <c r="URH55" s="55"/>
      <c r="URI55" s="55"/>
      <c r="URJ55" s="55"/>
      <c r="URK55" s="55"/>
      <c r="URL55" s="55"/>
      <c r="URM55" s="55"/>
      <c r="URN55" s="55"/>
      <c r="URO55" s="55"/>
      <c r="URP55" s="55"/>
      <c r="URQ55" s="55"/>
      <c r="URR55" s="55"/>
      <c r="URS55" s="55"/>
      <c r="URT55" s="55"/>
      <c r="URU55" s="55"/>
      <c r="URV55" s="55"/>
      <c r="URW55" s="55"/>
      <c r="URX55" s="55"/>
      <c r="URY55" s="55"/>
      <c r="URZ55" s="55"/>
      <c r="USA55" s="55"/>
      <c r="USB55" s="55"/>
      <c r="USC55" s="55"/>
      <c r="USD55" s="55"/>
      <c r="USE55" s="55"/>
      <c r="USF55" s="55"/>
      <c r="USG55" s="55"/>
      <c r="USH55" s="55"/>
      <c r="USI55" s="55"/>
      <c r="USJ55" s="55"/>
      <c r="USK55" s="55"/>
      <c r="USL55" s="55"/>
      <c r="USM55" s="55"/>
      <c r="USN55" s="55"/>
      <c r="USO55" s="55"/>
      <c r="USP55" s="55"/>
      <c r="USQ55" s="55"/>
      <c r="USR55" s="55"/>
      <c r="USS55" s="55"/>
      <c r="UST55" s="55"/>
      <c r="USU55" s="55"/>
      <c r="USV55" s="55"/>
      <c r="USW55" s="55"/>
      <c r="USX55" s="55"/>
      <c r="USY55" s="55"/>
      <c r="USZ55" s="55"/>
      <c r="UTA55" s="55"/>
      <c r="UTB55" s="55"/>
      <c r="UTC55" s="55"/>
      <c r="UTD55" s="55"/>
      <c r="UTE55" s="55"/>
      <c r="UTF55" s="55"/>
      <c r="UTG55" s="55"/>
      <c r="UTH55" s="55"/>
      <c r="UTI55" s="55"/>
      <c r="UTJ55" s="55"/>
      <c r="UTK55" s="55"/>
      <c r="UTL55" s="55"/>
      <c r="UTM55" s="55"/>
      <c r="UTN55" s="55"/>
      <c r="UTO55" s="55"/>
      <c r="UTP55" s="55"/>
      <c r="UTQ55" s="55"/>
      <c r="UTR55" s="55"/>
      <c r="UTS55" s="55"/>
      <c r="UTT55" s="55"/>
      <c r="UTU55" s="55"/>
      <c r="UTV55" s="55"/>
      <c r="UTW55" s="55"/>
      <c r="UTX55" s="55"/>
      <c r="UTY55" s="55"/>
      <c r="UTZ55" s="55"/>
      <c r="UUA55" s="55"/>
      <c r="UUB55" s="55"/>
      <c r="UUC55" s="55"/>
      <c r="UUD55" s="55"/>
      <c r="UUE55" s="55"/>
      <c r="UUF55" s="55"/>
      <c r="UUG55" s="55"/>
      <c r="UUH55" s="55"/>
      <c r="UUI55" s="55"/>
      <c r="UUJ55" s="55"/>
      <c r="UUK55" s="55"/>
      <c r="UUL55" s="55"/>
      <c r="UUM55" s="55"/>
      <c r="UUN55" s="55"/>
      <c r="UUO55" s="55"/>
      <c r="UUP55" s="55"/>
      <c r="UUQ55" s="55"/>
      <c r="UUR55" s="55"/>
      <c r="UUS55" s="55"/>
      <c r="UUT55" s="55"/>
      <c r="UUU55" s="55"/>
      <c r="UUV55" s="55"/>
      <c r="UUW55" s="55"/>
      <c r="UUX55" s="55"/>
      <c r="UUY55" s="55"/>
      <c r="UUZ55" s="55"/>
      <c r="UVA55" s="55"/>
      <c r="UVB55" s="55"/>
      <c r="UVC55" s="55"/>
      <c r="UVD55" s="55"/>
      <c r="UVE55" s="55"/>
      <c r="UVF55" s="55"/>
      <c r="UVG55" s="55"/>
      <c r="UVH55" s="55"/>
      <c r="UVI55" s="55"/>
      <c r="UVJ55" s="55"/>
      <c r="UVK55" s="55"/>
      <c r="UVL55" s="55"/>
      <c r="UVM55" s="55"/>
      <c r="UVN55" s="55"/>
      <c r="UVO55" s="55"/>
      <c r="UVP55" s="55"/>
      <c r="UVQ55" s="55"/>
      <c r="UVR55" s="55"/>
      <c r="UVS55" s="55"/>
      <c r="UVT55" s="55"/>
      <c r="UVU55" s="55"/>
      <c r="UVV55" s="55"/>
      <c r="UVW55" s="55"/>
      <c r="UVX55" s="55"/>
      <c r="UVY55" s="55"/>
      <c r="UVZ55" s="55"/>
      <c r="UWA55" s="55"/>
      <c r="UWB55" s="55"/>
      <c r="UWC55" s="55"/>
      <c r="UWD55" s="55"/>
      <c r="UWE55" s="55"/>
      <c r="UWF55" s="55"/>
      <c r="UWG55" s="55"/>
      <c r="UWH55" s="55"/>
      <c r="UWI55" s="55"/>
      <c r="UWJ55" s="55"/>
      <c r="UWK55" s="55"/>
      <c r="UWL55" s="55"/>
      <c r="UWM55" s="55"/>
      <c r="UWN55" s="55"/>
      <c r="UWO55" s="55"/>
      <c r="UWP55" s="55"/>
      <c r="UWQ55" s="55"/>
      <c r="UWR55" s="55"/>
      <c r="UWS55" s="55"/>
      <c r="UWT55" s="55"/>
      <c r="UWU55" s="55"/>
      <c r="UWV55" s="55"/>
      <c r="UWW55" s="55"/>
      <c r="UWX55" s="55"/>
      <c r="UWY55" s="55"/>
      <c r="UWZ55" s="55"/>
      <c r="UXA55" s="55"/>
      <c r="UXB55" s="55"/>
      <c r="UXC55" s="55"/>
      <c r="UXD55" s="55"/>
      <c r="UXE55" s="55"/>
      <c r="UXF55" s="55"/>
      <c r="UXG55" s="55"/>
      <c r="UXH55" s="55"/>
      <c r="UXI55" s="55"/>
      <c r="UXJ55" s="55"/>
      <c r="UXK55" s="55"/>
      <c r="UXL55" s="55"/>
      <c r="UXM55" s="55"/>
      <c r="UXN55" s="55"/>
      <c r="UXO55" s="55"/>
      <c r="UXP55" s="55"/>
      <c r="UXQ55" s="55"/>
      <c r="UXR55" s="55"/>
      <c r="UXS55" s="55"/>
      <c r="UXT55" s="55"/>
      <c r="UXU55" s="55"/>
      <c r="UXV55" s="55"/>
      <c r="UXW55" s="55"/>
      <c r="UXX55" s="55"/>
      <c r="UXY55" s="55"/>
      <c r="UXZ55" s="55"/>
      <c r="UYA55" s="55"/>
      <c r="UYB55" s="55"/>
      <c r="UYC55" s="55"/>
      <c r="UYD55" s="55"/>
      <c r="UYE55" s="55"/>
      <c r="UYF55" s="55"/>
      <c r="UYG55" s="55"/>
      <c r="UYH55" s="55"/>
      <c r="UYI55" s="55"/>
      <c r="UYJ55" s="55"/>
      <c r="UYK55" s="55"/>
      <c r="UYL55" s="55"/>
      <c r="UYM55" s="55"/>
      <c r="UYN55" s="55"/>
      <c r="UYO55" s="55"/>
      <c r="UYP55" s="55"/>
      <c r="UYQ55" s="55"/>
      <c r="UYR55" s="55"/>
      <c r="UYS55" s="55"/>
      <c r="UYT55" s="55"/>
      <c r="UYU55" s="55"/>
      <c r="UYV55" s="55"/>
      <c r="UYW55" s="55"/>
      <c r="UYX55" s="55"/>
      <c r="UYY55" s="55"/>
      <c r="UYZ55" s="55"/>
      <c r="UZA55" s="55"/>
      <c r="UZB55" s="55"/>
      <c r="UZC55" s="55"/>
      <c r="UZD55" s="55"/>
      <c r="UZE55" s="55"/>
      <c r="UZF55" s="55"/>
      <c r="UZG55" s="55"/>
      <c r="UZH55" s="55"/>
      <c r="UZI55" s="55"/>
      <c r="UZJ55" s="55"/>
      <c r="UZK55" s="55"/>
      <c r="UZL55" s="55"/>
      <c r="UZM55" s="55"/>
      <c r="UZN55" s="55"/>
      <c r="UZO55" s="55"/>
      <c r="UZP55" s="55"/>
      <c r="UZQ55" s="55"/>
      <c r="UZR55" s="55"/>
      <c r="UZS55" s="55"/>
      <c r="UZT55" s="55"/>
      <c r="UZU55" s="55"/>
      <c r="UZV55" s="55"/>
      <c r="UZW55" s="55"/>
      <c r="UZX55" s="55"/>
      <c r="UZY55" s="55"/>
      <c r="UZZ55" s="55"/>
      <c r="VAA55" s="55"/>
      <c r="VAB55" s="55"/>
      <c r="VAC55" s="55"/>
      <c r="VAD55" s="55"/>
      <c r="VAE55" s="55"/>
      <c r="VAF55" s="55"/>
      <c r="VAG55" s="55"/>
      <c r="VAH55" s="55"/>
      <c r="VAI55" s="55"/>
      <c r="VAJ55" s="55"/>
      <c r="VAK55" s="55"/>
      <c r="VAL55" s="55"/>
      <c r="VAM55" s="55"/>
      <c r="VAN55" s="55"/>
      <c r="VAO55" s="55"/>
      <c r="VAP55" s="55"/>
      <c r="VAQ55" s="55"/>
      <c r="VAR55" s="55"/>
      <c r="VAS55" s="55"/>
      <c r="VAT55" s="55"/>
      <c r="VAU55" s="55"/>
      <c r="VAV55" s="55"/>
      <c r="VAW55" s="55"/>
      <c r="VAX55" s="55"/>
      <c r="VAY55" s="55"/>
      <c r="VAZ55" s="55"/>
      <c r="VBA55" s="55"/>
      <c r="VBB55" s="55"/>
      <c r="VBC55" s="55"/>
      <c r="VBD55" s="55"/>
      <c r="VBE55" s="55"/>
      <c r="VBF55" s="55"/>
      <c r="VBG55" s="55"/>
      <c r="VBH55" s="55"/>
      <c r="VBI55" s="55"/>
      <c r="VBJ55" s="55"/>
      <c r="VBK55" s="55"/>
      <c r="VBL55" s="55"/>
      <c r="VBM55" s="55"/>
      <c r="VBN55" s="55"/>
      <c r="VBO55" s="55"/>
      <c r="VBP55" s="55"/>
      <c r="VBQ55" s="55"/>
      <c r="VBR55" s="55"/>
      <c r="VBS55" s="55"/>
      <c r="VBT55" s="55"/>
      <c r="VBU55" s="55"/>
      <c r="VBV55" s="55"/>
      <c r="VBW55" s="55"/>
      <c r="VBX55" s="55"/>
      <c r="VBY55" s="55"/>
      <c r="VBZ55" s="55"/>
      <c r="VCA55" s="55"/>
      <c r="VCB55" s="55"/>
      <c r="VCC55" s="55"/>
      <c r="VCD55" s="55"/>
      <c r="VCE55" s="55"/>
      <c r="VCF55" s="55"/>
      <c r="VCG55" s="55"/>
      <c r="VCH55" s="55"/>
      <c r="VCI55" s="55"/>
      <c r="VCJ55" s="55"/>
      <c r="VCK55" s="55"/>
      <c r="VCL55" s="55"/>
      <c r="VCM55" s="55"/>
      <c r="VCN55" s="55"/>
      <c r="VCO55" s="55"/>
      <c r="VCP55" s="55"/>
      <c r="VCQ55" s="55"/>
      <c r="VCR55" s="55"/>
      <c r="VCS55" s="55"/>
      <c r="VCT55" s="55"/>
      <c r="VCU55" s="55"/>
      <c r="VCV55" s="55"/>
      <c r="VCW55" s="55"/>
      <c r="VCX55" s="55"/>
      <c r="VCY55" s="55"/>
      <c r="VCZ55" s="55"/>
      <c r="VDA55" s="55"/>
      <c r="VDB55" s="55"/>
      <c r="VDC55" s="55"/>
      <c r="VDD55" s="55"/>
      <c r="VDE55" s="55"/>
      <c r="VDF55" s="55"/>
      <c r="VDG55" s="55"/>
      <c r="VDH55" s="55"/>
      <c r="VDI55" s="55"/>
      <c r="VDJ55" s="55"/>
      <c r="VDK55" s="55"/>
      <c r="VDL55" s="55"/>
      <c r="VDM55" s="55"/>
      <c r="VDN55" s="55"/>
      <c r="VDO55" s="55"/>
      <c r="VDP55" s="55"/>
      <c r="VDQ55" s="55"/>
      <c r="VDR55" s="55"/>
      <c r="VDS55" s="55"/>
      <c r="VDT55" s="55"/>
      <c r="VDU55" s="55"/>
      <c r="VDV55" s="55"/>
      <c r="VDW55" s="55"/>
      <c r="VDX55" s="55"/>
      <c r="VDY55" s="55"/>
      <c r="VDZ55" s="55"/>
      <c r="VEA55" s="55"/>
      <c r="VEB55" s="55"/>
      <c r="VEC55" s="55"/>
      <c r="VED55" s="55"/>
      <c r="VEE55" s="55"/>
      <c r="VEF55" s="55"/>
      <c r="VEG55" s="55"/>
      <c r="VEH55" s="55"/>
      <c r="VEI55" s="55"/>
      <c r="VEJ55" s="55"/>
      <c r="VEK55" s="55"/>
      <c r="VEL55" s="55"/>
      <c r="VEM55" s="55"/>
      <c r="VEN55" s="55"/>
      <c r="VEO55" s="55"/>
      <c r="VEP55" s="55"/>
      <c r="VEQ55" s="55"/>
      <c r="VER55" s="55"/>
      <c r="VES55" s="55"/>
      <c r="VET55" s="55"/>
      <c r="VEU55" s="55"/>
      <c r="VEV55" s="55"/>
      <c r="VEW55" s="55"/>
      <c r="VEX55" s="55"/>
      <c r="VEY55" s="55"/>
      <c r="VEZ55" s="55"/>
      <c r="VFA55" s="55"/>
      <c r="VFB55" s="55"/>
      <c r="VFC55" s="55"/>
      <c r="VFD55" s="55"/>
      <c r="VFE55" s="55"/>
      <c r="VFF55" s="55"/>
      <c r="VFG55" s="55"/>
      <c r="VFH55" s="55"/>
      <c r="VFI55" s="55"/>
      <c r="VFJ55" s="55"/>
      <c r="VFK55" s="55"/>
      <c r="VFL55" s="55"/>
      <c r="VFM55" s="55"/>
      <c r="VFN55" s="55"/>
      <c r="VFO55" s="55"/>
      <c r="VFP55" s="55"/>
      <c r="VFQ55" s="55"/>
      <c r="VFR55" s="55"/>
      <c r="VFS55" s="55"/>
      <c r="VFT55" s="55"/>
      <c r="VFU55" s="55"/>
      <c r="VFV55" s="55"/>
      <c r="VFW55" s="55"/>
      <c r="VFX55" s="55"/>
      <c r="VFY55" s="55"/>
      <c r="VFZ55" s="55"/>
      <c r="VGA55" s="55"/>
      <c r="VGB55" s="55"/>
      <c r="VGC55" s="55"/>
      <c r="VGD55" s="55"/>
      <c r="VGE55" s="55"/>
      <c r="VGF55" s="55"/>
      <c r="VGG55" s="55"/>
      <c r="VGH55" s="55"/>
      <c r="VGI55" s="55"/>
      <c r="VGJ55" s="55"/>
      <c r="VGK55" s="55"/>
      <c r="VGL55" s="55"/>
      <c r="VGM55" s="55"/>
      <c r="VGN55" s="55"/>
      <c r="VGO55" s="55"/>
      <c r="VGP55" s="55"/>
      <c r="VGQ55" s="55"/>
      <c r="VGR55" s="55"/>
      <c r="VGS55" s="55"/>
      <c r="VGT55" s="55"/>
      <c r="VGU55" s="55"/>
      <c r="VGV55" s="55"/>
      <c r="VGW55" s="55"/>
      <c r="VGX55" s="55"/>
      <c r="VGY55" s="55"/>
      <c r="VGZ55" s="55"/>
      <c r="VHA55" s="55"/>
      <c r="VHB55" s="55"/>
      <c r="VHC55" s="55"/>
      <c r="VHD55" s="55"/>
      <c r="VHE55" s="55"/>
      <c r="VHF55" s="55"/>
      <c r="VHG55" s="55"/>
      <c r="VHH55" s="55"/>
      <c r="VHI55" s="55"/>
      <c r="VHJ55" s="55"/>
      <c r="VHK55" s="55"/>
      <c r="VHL55" s="55"/>
      <c r="VHM55" s="55"/>
      <c r="VHN55" s="55"/>
      <c r="VHO55" s="55"/>
      <c r="VHP55" s="55"/>
      <c r="VHQ55" s="55"/>
      <c r="VHR55" s="55"/>
      <c r="VHS55" s="55"/>
      <c r="VHT55" s="55"/>
      <c r="VHU55" s="55"/>
      <c r="VHV55" s="55"/>
      <c r="VHW55" s="55"/>
      <c r="VHX55" s="55"/>
      <c r="VHY55" s="55"/>
      <c r="VHZ55" s="55"/>
      <c r="VIA55" s="55"/>
      <c r="VIB55" s="55"/>
      <c r="VIC55" s="55"/>
      <c r="VID55" s="55"/>
      <c r="VIE55" s="55"/>
      <c r="VIF55" s="55"/>
      <c r="VIG55" s="55"/>
      <c r="VIH55" s="55"/>
      <c r="VII55" s="55"/>
      <c r="VIJ55" s="55"/>
      <c r="VIK55" s="55"/>
      <c r="VIL55" s="55"/>
      <c r="VIM55" s="55"/>
      <c r="VIN55" s="55"/>
      <c r="VIO55" s="55"/>
      <c r="VIP55" s="55"/>
      <c r="VIQ55" s="55"/>
      <c r="VIR55" s="55"/>
      <c r="VIS55" s="55"/>
      <c r="VIT55" s="55"/>
      <c r="VIU55" s="55"/>
      <c r="VIV55" s="55"/>
      <c r="VIW55" s="55"/>
      <c r="VIX55" s="55"/>
      <c r="VIY55" s="55"/>
      <c r="VIZ55" s="55"/>
      <c r="VJA55" s="55"/>
      <c r="VJB55" s="55"/>
      <c r="VJC55" s="55"/>
      <c r="VJD55" s="55"/>
      <c r="VJE55" s="55"/>
      <c r="VJF55" s="55"/>
      <c r="VJG55" s="55"/>
      <c r="VJH55" s="55"/>
      <c r="VJI55" s="55"/>
      <c r="VJJ55" s="55"/>
      <c r="VJK55" s="55"/>
      <c r="VJL55" s="55"/>
      <c r="VJM55" s="55"/>
      <c r="VJN55" s="55"/>
      <c r="VJO55" s="55"/>
      <c r="VJP55" s="55"/>
      <c r="VJQ55" s="55"/>
      <c r="VJR55" s="55"/>
      <c r="VJS55" s="55"/>
      <c r="VJT55" s="55"/>
      <c r="VJU55" s="55"/>
      <c r="VJV55" s="55"/>
      <c r="VJW55" s="55"/>
      <c r="VJX55" s="55"/>
      <c r="VJY55" s="55"/>
      <c r="VJZ55" s="55"/>
      <c r="VKA55" s="55"/>
      <c r="VKB55" s="55"/>
      <c r="VKC55" s="55"/>
      <c r="VKD55" s="55"/>
      <c r="VKE55" s="55"/>
      <c r="VKF55" s="55"/>
      <c r="VKG55" s="55"/>
      <c r="VKH55" s="55"/>
      <c r="VKI55" s="55"/>
      <c r="VKJ55" s="55"/>
      <c r="VKK55" s="55"/>
      <c r="VKL55" s="55"/>
      <c r="VKM55" s="55"/>
      <c r="VKN55" s="55"/>
      <c r="VKO55" s="55"/>
      <c r="VKP55" s="55"/>
      <c r="VKQ55" s="55"/>
      <c r="VKR55" s="55"/>
      <c r="VKS55" s="55"/>
      <c r="VKT55" s="55"/>
      <c r="VKU55" s="55"/>
      <c r="VKV55" s="55"/>
      <c r="VKW55" s="55"/>
      <c r="VKX55" s="55"/>
      <c r="VKY55" s="55"/>
      <c r="VKZ55" s="55"/>
      <c r="VLA55" s="55"/>
      <c r="VLB55" s="55"/>
      <c r="VLC55" s="55"/>
      <c r="VLD55" s="55"/>
      <c r="VLE55" s="55"/>
      <c r="VLF55" s="55"/>
      <c r="VLG55" s="55"/>
      <c r="VLH55" s="55"/>
      <c r="VLI55" s="55"/>
      <c r="VLJ55" s="55"/>
      <c r="VLK55" s="55"/>
      <c r="VLL55" s="55"/>
      <c r="VLM55" s="55"/>
      <c r="VLN55" s="55"/>
      <c r="VLO55" s="55"/>
      <c r="VLP55" s="55"/>
      <c r="VLQ55" s="55"/>
      <c r="VLR55" s="55"/>
      <c r="VLS55" s="55"/>
      <c r="VLT55" s="55"/>
      <c r="VLU55" s="55"/>
      <c r="VLV55" s="55"/>
      <c r="VLW55" s="55"/>
      <c r="VLX55" s="55"/>
      <c r="VLY55" s="55"/>
      <c r="VLZ55" s="55"/>
      <c r="VMA55" s="55"/>
      <c r="VMB55" s="55"/>
      <c r="VMC55" s="55"/>
      <c r="VMD55" s="55"/>
      <c r="VME55" s="55"/>
      <c r="VMF55" s="55"/>
      <c r="VMG55" s="55"/>
      <c r="VMH55" s="55"/>
      <c r="VMI55" s="55"/>
      <c r="VMJ55" s="55"/>
      <c r="VMK55" s="55"/>
      <c r="VML55" s="55"/>
      <c r="VMM55" s="55"/>
      <c r="VMN55" s="55"/>
      <c r="VMO55" s="55"/>
      <c r="VMP55" s="55"/>
      <c r="VMQ55" s="55"/>
      <c r="VMR55" s="55"/>
      <c r="VMS55" s="55"/>
      <c r="VMT55" s="55"/>
      <c r="VMU55" s="55"/>
      <c r="VMV55" s="55"/>
      <c r="VMW55" s="55"/>
      <c r="VMX55" s="55"/>
      <c r="VMY55" s="55"/>
      <c r="VMZ55" s="55"/>
      <c r="VNA55" s="55"/>
      <c r="VNB55" s="55"/>
      <c r="VNC55" s="55"/>
      <c r="VND55" s="55"/>
      <c r="VNE55" s="55"/>
      <c r="VNF55" s="55"/>
      <c r="VNG55" s="55"/>
      <c r="VNH55" s="55"/>
      <c r="VNI55" s="55"/>
      <c r="VNJ55" s="55"/>
      <c r="VNK55" s="55"/>
      <c r="VNL55" s="55"/>
      <c r="VNM55" s="55"/>
      <c r="VNN55" s="55"/>
      <c r="VNO55" s="55"/>
      <c r="VNP55" s="55"/>
      <c r="VNQ55" s="55"/>
      <c r="VNR55" s="55"/>
      <c r="VNS55" s="55"/>
      <c r="VNT55" s="55"/>
      <c r="VNU55" s="55"/>
      <c r="VNV55" s="55"/>
      <c r="VNW55" s="55"/>
      <c r="VNX55" s="55"/>
      <c r="VNY55" s="55"/>
      <c r="VNZ55" s="55"/>
      <c r="VOA55" s="55"/>
      <c r="VOB55" s="55"/>
      <c r="VOC55" s="55"/>
      <c r="VOD55" s="55"/>
      <c r="VOE55" s="55"/>
      <c r="VOF55" s="55"/>
      <c r="VOG55" s="55"/>
      <c r="VOH55" s="55"/>
      <c r="VOI55" s="55"/>
      <c r="VOJ55" s="55"/>
      <c r="VOK55" s="55"/>
      <c r="VOL55" s="55"/>
      <c r="VOM55" s="55"/>
      <c r="VON55" s="55"/>
      <c r="VOO55" s="55"/>
      <c r="VOP55" s="55"/>
      <c r="VOQ55" s="55"/>
      <c r="VOR55" s="55"/>
      <c r="VOS55" s="55"/>
      <c r="VOT55" s="55"/>
      <c r="VOU55" s="55"/>
      <c r="VOV55" s="55"/>
      <c r="VOW55" s="55"/>
      <c r="VOX55" s="55"/>
      <c r="VOY55" s="55"/>
      <c r="VOZ55" s="55"/>
      <c r="VPA55" s="55"/>
      <c r="VPB55" s="55"/>
      <c r="VPC55" s="55"/>
      <c r="VPD55" s="55"/>
      <c r="VPE55" s="55"/>
      <c r="VPF55" s="55"/>
      <c r="VPG55" s="55"/>
      <c r="VPH55" s="55"/>
      <c r="VPI55" s="55"/>
      <c r="VPJ55" s="55"/>
      <c r="VPK55" s="55"/>
      <c r="VPL55" s="55"/>
      <c r="VPM55" s="55"/>
      <c r="VPN55" s="55"/>
      <c r="VPO55" s="55"/>
      <c r="VPP55" s="55"/>
      <c r="VPQ55" s="55"/>
      <c r="VPR55" s="55"/>
      <c r="VPS55" s="55"/>
      <c r="VPT55" s="55"/>
      <c r="VPU55" s="55"/>
      <c r="VPV55" s="55"/>
      <c r="VPW55" s="55"/>
      <c r="VPX55" s="55"/>
      <c r="VPY55" s="55"/>
      <c r="VPZ55" s="55"/>
      <c r="VQA55" s="55"/>
      <c r="VQB55" s="55"/>
      <c r="VQC55" s="55"/>
      <c r="VQD55" s="55"/>
      <c r="VQE55" s="55"/>
      <c r="VQF55" s="55"/>
      <c r="VQG55" s="55"/>
      <c r="VQH55" s="55"/>
      <c r="VQI55" s="55"/>
      <c r="VQJ55" s="55"/>
      <c r="VQK55" s="55"/>
      <c r="VQL55" s="55"/>
      <c r="VQM55" s="55"/>
      <c r="VQN55" s="55"/>
      <c r="VQO55" s="55"/>
      <c r="VQP55" s="55"/>
      <c r="VQQ55" s="55"/>
      <c r="VQR55" s="55"/>
      <c r="VQS55" s="55"/>
      <c r="VQT55" s="55"/>
      <c r="VQU55" s="55"/>
      <c r="VQV55" s="55"/>
      <c r="VQW55" s="55"/>
      <c r="VQX55" s="55"/>
      <c r="VQY55" s="55"/>
      <c r="VQZ55" s="55"/>
      <c r="VRA55" s="55"/>
      <c r="VRB55" s="55"/>
      <c r="VRC55" s="55"/>
      <c r="VRD55" s="55"/>
      <c r="VRE55" s="55"/>
      <c r="VRF55" s="55"/>
      <c r="VRG55" s="55"/>
      <c r="VRH55" s="55"/>
      <c r="VRI55" s="55"/>
      <c r="VRJ55" s="55"/>
      <c r="VRK55" s="55"/>
      <c r="VRL55" s="55"/>
      <c r="VRM55" s="55"/>
      <c r="VRN55" s="55"/>
      <c r="VRO55" s="55"/>
      <c r="VRP55" s="55"/>
      <c r="VRQ55" s="55"/>
      <c r="VRR55" s="55"/>
      <c r="VRS55" s="55"/>
      <c r="VRT55" s="55"/>
      <c r="VRU55" s="55"/>
      <c r="VRV55" s="55"/>
      <c r="VRW55" s="55"/>
      <c r="VRX55" s="55"/>
      <c r="VRY55" s="55"/>
      <c r="VRZ55" s="55"/>
      <c r="VSA55" s="55"/>
      <c r="VSB55" s="55"/>
      <c r="VSC55" s="55"/>
      <c r="VSD55" s="55"/>
      <c r="VSE55" s="55"/>
      <c r="VSF55" s="55"/>
      <c r="VSG55" s="55"/>
      <c r="VSH55" s="55"/>
      <c r="VSI55" s="55"/>
      <c r="VSJ55" s="55"/>
      <c r="VSK55" s="55"/>
      <c r="VSL55" s="55"/>
      <c r="VSM55" s="55"/>
      <c r="VSN55" s="55"/>
      <c r="VSO55" s="55"/>
      <c r="VSP55" s="55"/>
      <c r="VSQ55" s="55"/>
      <c r="VSR55" s="55"/>
      <c r="VSS55" s="55"/>
      <c r="VST55" s="55"/>
      <c r="VSU55" s="55"/>
      <c r="VSV55" s="55"/>
      <c r="VSW55" s="55"/>
      <c r="VSX55" s="55"/>
      <c r="VSY55" s="55"/>
      <c r="VSZ55" s="55"/>
      <c r="VTA55" s="55"/>
      <c r="VTB55" s="55"/>
      <c r="VTC55" s="55"/>
      <c r="VTD55" s="55"/>
      <c r="VTE55" s="55"/>
      <c r="VTF55" s="55"/>
      <c r="VTG55" s="55"/>
      <c r="VTH55" s="55"/>
      <c r="VTI55" s="55"/>
      <c r="VTJ55" s="55"/>
      <c r="VTK55" s="55"/>
      <c r="VTL55" s="55"/>
      <c r="VTM55" s="55"/>
      <c r="VTN55" s="55"/>
      <c r="VTO55" s="55"/>
      <c r="VTP55" s="55"/>
      <c r="VTQ55" s="55"/>
      <c r="VTR55" s="55"/>
      <c r="VTS55" s="55"/>
      <c r="VTT55" s="55"/>
      <c r="VTU55" s="55"/>
      <c r="VTV55" s="55"/>
      <c r="VTW55" s="55"/>
      <c r="VTX55" s="55"/>
      <c r="VTY55" s="55"/>
      <c r="VTZ55" s="55"/>
      <c r="VUA55" s="55"/>
      <c r="VUB55" s="55"/>
      <c r="VUC55" s="55"/>
      <c r="VUD55" s="55"/>
      <c r="VUE55" s="55"/>
      <c r="VUF55" s="55"/>
      <c r="VUG55" s="55"/>
      <c r="VUH55" s="55"/>
      <c r="VUI55" s="55"/>
      <c r="VUJ55" s="55"/>
      <c r="VUK55" s="55"/>
      <c r="VUL55" s="55"/>
      <c r="VUM55" s="55"/>
      <c r="VUN55" s="55"/>
      <c r="VUO55" s="55"/>
      <c r="VUP55" s="55"/>
      <c r="VUQ55" s="55"/>
      <c r="VUR55" s="55"/>
      <c r="VUS55" s="55"/>
      <c r="VUT55" s="55"/>
      <c r="VUU55" s="55"/>
      <c r="VUV55" s="55"/>
      <c r="VUW55" s="55"/>
      <c r="VUX55" s="55"/>
      <c r="VUY55" s="55"/>
      <c r="VUZ55" s="55"/>
      <c r="VVA55" s="55"/>
      <c r="VVB55" s="55"/>
      <c r="VVC55" s="55"/>
      <c r="VVD55" s="55"/>
      <c r="VVE55" s="55"/>
      <c r="VVF55" s="55"/>
      <c r="VVG55" s="55"/>
      <c r="VVH55" s="55"/>
      <c r="VVI55" s="55"/>
      <c r="VVJ55" s="55"/>
      <c r="VVK55" s="55"/>
      <c r="VVL55" s="55"/>
      <c r="VVM55" s="55"/>
      <c r="VVN55" s="55"/>
      <c r="VVO55" s="55"/>
      <c r="VVP55" s="55"/>
      <c r="VVQ55" s="55"/>
      <c r="VVR55" s="55"/>
      <c r="VVS55" s="55"/>
      <c r="VVT55" s="55"/>
      <c r="VVU55" s="55"/>
      <c r="VVV55" s="55"/>
      <c r="VVW55" s="55"/>
      <c r="VVX55" s="55"/>
      <c r="VVY55" s="55"/>
      <c r="VVZ55" s="55"/>
      <c r="VWA55" s="55"/>
      <c r="VWB55" s="55"/>
      <c r="VWC55" s="55"/>
      <c r="VWD55" s="55"/>
      <c r="VWE55" s="55"/>
      <c r="VWF55" s="55"/>
      <c r="VWG55" s="55"/>
      <c r="VWH55" s="55"/>
      <c r="VWI55" s="55"/>
      <c r="VWJ55" s="55"/>
      <c r="VWK55" s="55"/>
      <c r="VWL55" s="55"/>
      <c r="VWM55" s="55"/>
      <c r="VWN55" s="55"/>
      <c r="VWO55" s="55"/>
      <c r="VWP55" s="55"/>
      <c r="VWQ55" s="55"/>
      <c r="VWR55" s="55"/>
      <c r="VWS55" s="55"/>
      <c r="VWT55" s="55"/>
      <c r="VWU55" s="55"/>
      <c r="VWV55" s="55"/>
      <c r="VWW55" s="55"/>
      <c r="VWX55" s="55"/>
      <c r="VWY55" s="55"/>
      <c r="VWZ55" s="55"/>
      <c r="VXA55" s="55"/>
      <c r="VXB55" s="55"/>
      <c r="VXC55" s="55"/>
      <c r="VXD55" s="55"/>
      <c r="VXE55" s="55"/>
      <c r="VXF55" s="55"/>
      <c r="VXG55" s="55"/>
      <c r="VXH55" s="55"/>
      <c r="VXI55" s="55"/>
      <c r="VXJ55" s="55"/>
      <c r="VXK55" s="55"/>
      <c r="VXL55" s="55"/>
      <c r="VXM55" s="55"/>
      <c r="VXN55" s="55"/>
      <c r="VXO55" s="55"/>
      <c r="VXP55" s="55"/>
      <c r="VXQ55" s="55"/>
      <c r="VXR55" s="55"/>
      <c r="VXS55" s="55"/>
      <c r="VXT55" s="55"/>
      <c r="VXU55" s="55"/>
      <c r="VXV55" s="55"/>
      <c r="VXW55" s="55"/>
      <c r="VXX55" s="55"/>
      <c r="VXY55" s="55"/>
      <c r="VXZ55" s="55"/>
      <c r="VYA55" s="55"/>
      <c r="VYB55" s="55"/>
      <c r="VYC55" s="55"/>
      <c r="VYD55" s="55"/>
      <c r="VYE55" s="55"/>
      <c r="VYF55" s="55"/>
      <c r="VYG55" s="55"/>
      <c r="VYH55" s="55"/>
      <c r="VYI55" s="55"/>
      <c r="VYJ55" s="55"/>
      <c r="VYK55" s="55"/>
      <c r="VYL55" s="55"/>
      <c r="VYM55" s="55"/>
      <c r="VYN55" s="55"/>
      <c r="VYO55" s="55"/>
      <c r="VYP55" s="55"/>
      <c r="VYQ55" s="55"/>
      <c r="VYR55" s="55"/>
      <c r="VYS55" s="55"/>
      <c r="VYT55" s="55"/>
      <c r="VYU55" s="55"/>
      <c r="VYV55" s="55"/>
      <c r="VYW55" s="55"/>
      <c r="VYX55" s="55"/>
      <c r="VYY55" s="55"/>
      <c r="VYZ55" s="55"/>
      <c r="VZA55" s="55"/>
      <c r="VZB55" s="55"/>
      <c r="VZC55" s="55"/>
      <c r="VZD55" s="55"/>
      <c r="VZE55" s="55"/>
      <c r="VZF55" s="55"/>
      <c r="VZG55" s="55"/>
      <c r="VZH55" s="55"/>
      <c r="VZI55" s="55"/>
      <c r="VZJ55" s="55"/>
      <c r="VZK55" s="55"/>
      <c r="VZL55" s="55"/>
      <c r="VZM55" s="55"/>
      <c r="VZN55" s="55"/>
      <c r="VZO55" s="55"/>
      <c r="VZP55" s="55"/>
      <c r="VZQ55" s="55"/>
      <c r="VZR55" s="55"/>
      <c r="VZS55" s="55"/>
      <c r="VZT55" s="55"/>
      <c r="VZU55" s="55"/>
      <c r="VZV55" s="55"/>
      <c r="VZW55" s="55"/>
      <c r="VZX55" s="55"/>
      <c r="VZY55" s="55"/>
      <c r="VZZ55" s="55"/>
      <c r="WAA55" s="55"/>
      <c r="WAB55" s="55"/>
      <c r="WAC55" s="55"/>
      <c r="WAD55" s="55"/>
      <c r="WAE55" s="55"/>
      <c r="WAF55" s="55"/>
      <c r="WAG55" s="55"/>
      <c r="WAH55" s="55"/>
      <c r="WAI55" s="55"/>
      <c r="WAJ55" s="55"/>
      <c r="WAK55" s="55"/>
      <c r="WAL55" s="55"/>
      <c r="WAM55" s="55"/>
      <c r="WAN55" s="55"/>
      <c r="WAO55" s="55"/>
      <c r="WAP55" s="55"/>
      <c r="WAQ55" s="55"/>
      <c r="WAR55" s="55"/>
      <c r="WAS55" s="55"/>
      <c r="WAT55" s="55"/>
      <c r="WAU55" s="55"/>
      <c r="WAV55" s="55"/>
      <c r="WAW55" s="55"/>
      <c r="WAX55" s="55"/>
      <c r="WAY55" s="55"/>
      <c r="WAZ55" s="55"/>
      <c r="WBA55" s="55"/>
      <c r="WBB55" s="55"/>
      <c r="WBC55" s="55"/>
      <c r="WBD55" s="55"/>
      <c r="WBE55" s="55"/>
      <c r="WBF55" s="55"/>
      <c r="WBG55" s="55"/>
      <c r="WBH55" s="55"/>
      <c r="WBI55" s="55"/>
      <c r="WBJ55" s="55"/>
      <c r="WBK55" s="55"/>
      <c r="WBL55" s="55"/>
      <c r="WBM55" s="55"/>
      <c r="WBN55" s="55"/>
      <c r="WBO55" s="55"/>
      <c r="WBP55" s="55"/>
      <c r="WBQ55" s="55"/>
      <c r="WBR55" s="55"/>
      <c r="WBS55" s="55"/>
      <c r="WBT55" s="55"/>
      <c r="WBU55" s="55"/>
      <c r="WBV55" s="55"/>
      <c r="WBW55" s="55"/>
      <c r="WBX55" s="55"/>
      <c r="WBY55" s="55"/>
      <c r="WBZ55" s="55"/>
      <c r="WCA55" s="55"/>
      <c r="WCB55" s="55"/>
      <c r="WCC55" s="55"/>
      <c r="WCD55" s="55"/>
      <c r="WCE55" s="55"/>
      <c r="WCF55" s="55"/>
      <c r="WCG55" s="55"/>
      <c r="WCH55" s="55"/>
      <c r="WCI55" s="55"/>
      <c r="WCJ55" s="55"/>
      <c r="WCK55" s="55"/>
      <c r="WCL55" s="55"/>
      <c r="WCM55" s="55"/>
      <c r="WCN55" s="55"/>
      <c r="WCO55" s="55"/>
      <c r="WCP55" s="55"/>
      <c r="WCQ55" s="55"/>
      <c r="WCR55" s="55"/>
      <c r="WCS55" s="55"/>
      <c r="WCT55" s="55"/>
      <c r="WCU55" s="55"/>
      <c r="WCV55" s="55"/>
      <c r="WCW55" s="55"/>
      <c r="WCX55" s="55"/>
      <c r="WCY55" s="55"/>
      <c r="WCZ55" s="55"/>
      <c r="WDA55" s="55"/>
      <c r="WDB55" s="55"/>
      <c r="WDC55" s="55"/>
      <c r="WDD55" s="55"/>
      <c r="WDE55" s="55"/>
      <c r="WDF55" s="55"/>
      <c r="WDG55" s="55"/>
      <c r="WDH55" s="55"/>
      <c r="WDI55" s="55"/>
      <c r="WDJ55" s="55"/>
      <c r="WDK55" s="55"/>
      <c r="WDL55" s="55"/>
      <c r="WDM55" s="55"/>
      <c r="WDN55" s="55"/>
      <c r="WDO55" s="55"/>
      <c r="WDP55" s="55"/>
      <c r="WDQ55" s="55"/>
      <c r="WDR55" s="55"/>
      <c r="WDS55" s="55"/>
      <c r="WDT55" s="55"/>
      <c r="WDU55" s="55"/>
      <c r="WDV55" s="55"/>
      <c r="WDW55" s="55"/>
      <c r="WDX55" s="55"/>
      <c r="WDY55" s="55"/>
      <c r="WDZ55" s="55"/>
      <c r="WEA55" s="55"/>
      <c r="WEB55" s="55"/>
      <c r="WEC55" s="55"/>
      <c r="WED55" s="55"/>
      <c r="WEE55" s="55"/>
      <c r="WEF55" s="55"/>
      <c r="WEG55" s="55"/>
      <c r="WEH55" s="55"/>
      <c r="WEI55" s="55"/>
      <c r="WEJ55" s="55"/>
      <c r="WEK55" s="55"/>
      <c r="WEL55" s="55"/>
      <c r="WEM55" s="55"/>
      <c r="WEN55" s="55"/>
      <c r="WEO55" s="55"/>
      <c r="WEP55" s="55"/>
      <c r="WEQ55" s="55"/>
      <c r="WER55" s="55"/>
      <c r="WES55" s="55"/>
      <c r="WET55" s="55"/>
      <c r="WEU55" s="55"/>
      <c r="WEV55" s="55"/>
      <c r="WEW55" s="55"/>
      <c r="WEX55" s="55"/>
      <c r="WEY55" s="55"/>
      <c r="WEZ55" s="55"/>
      <c r="WFA55" s="55"/>
      <c r="WFB55" s="55"/>
      <c r="WFC55" s="55"/>
      <c r="WFD55" s="55"/>
      <c r="WFE55" s="55"/>
      <c r="WFF55" s="55"/>
      <c r="WFG55" s="55"/>
      <c r="WFH55" s="55"/>
      <c r="WFI55" s="55"/>
      <c r="WFJ55" s="55"/>
      <c r="WFK55" s="55"/>
      <c r="WFL55" s="55"/>
      <c r="WFM55" s="55"/>
      <c r="WFN55" s="55"/>
      <c r="WFO55" s="55"/>
      <c r="WFP55" s="55"/>
      <c r="WFQ55" s="55"/>
      <c r="WFR55" s="55"/>
      <c r="WFS55" s="55"/>
      <c r="WFT55" s="55"/>
      <c r="WFU55" s="55"/>
      <c r="WFV55" s="55"/>
      <c r="WFW55" s="55"/>
      <c r="WFX55" s="55"/>
      <c r="WFY55" s="55"/>
      <c r="WFZ55" s="55"/>
      <c r="WGA55" s="55"/>
      <c r="WGB55" s="55"/>
      <c r="WGC55" s="55"/>
      <c r="WGD55" s="55"/>
      <c r="WGE55" s="55"/>
      <c r="WGF55" s="55"/>
      <c r="WGG55" s="55"/>
      <c r="WGH55" s="55"/>
      <c r="WGI55" s="55"/>
      <c r="WGJ55" s="55"/>
      <c r="WGK55" s="55"/>
      <c r="WGL55" s="55"/>
      <c r="WGM55" s="55"/>
      <c r="WGN55" s="55"/>
      <c r="WGO55" s="55"/>
      <c r="WGP55" s="55"/>
      <c r="WGQ55" s="55"/>
      <c r="WGR55" s="55"/>
      <c r="WGS55" s="55"/>
      <c r="WGT55" s="55"/>
      <c r="WGU55" s="55"/>
      <c r="WGV55" s="55"/>
      <c r="WGW55" s="55"/>
      <c r="WGX55" s="55"/>
      <c r="WGY55" s="55"/>
      <c r="WGZ55" s="55"/>
      <c r="WHA55" s="55"/>
      <c r="WHB55" s="55"/>
      <c r="WHC55" s="55"/>
      <c r="WHD55" s="55"/>
      <c r="WHE55" s="55"/>
      <c r="WHF55" s="55"/>
      <c r="WHG55" s="55"/>
      <c r="WHH55" s="55"/>
      <c r="WHI55" s="55"/>
      <c r="WHJ55" s="55"/>
      <c r="WHK55" s="55"/>
      <c r="WHL55" s="55"/>
      <c r="WHM55" s="55"/>
      <c r="WHN55" s="55"/>
      <c r="WHO55" s="55"/>
      <c r="WHP55" s="55"/>
      <c r="WHQ55" s="55"/>
      <c r="WHR55" s="55"/>
      <c r="WHS55" s="55"/>
      <c r="WHT55" s="55"/>
      <c r="WHU55" s="55"/>
      <c r="WHV55" s="55"/>
      <c r="WHW55" s="55"/>
      <c r="WHX55" s="55"/>
      <c r="WHY55" s="55"/>
      <c r="WHZ55" s="55"/>
      <c r="WIA55" s="55"/>
      <c r="WIB55" s="55"/>
      <c r="WIC55" s="55"/>
      <c r="WID55" s="55"/>
      <c r="WIE55" s="55"/>
      <c r="WIF55" s="55"/>
      <c r="WIG55" s="55"/>
      <c r="WIH55" s="55"/>
      <c r="WII55" s="55"/>
      <c r="WIJ55" s="55"/>
      <c r="WIK55" s="55"/>
      <c r="WIL55" s="55"/>
      <c r="WIM55" s="55"/>
      <c r="WIN55" s="55"/>
      <c r="WIO55" s="55"/>
      <c r="WIP55" s="55"/>
      <c r="WIQ55" s="55"/>
      <c r="WIR55" s="55"/>
      <c r="WIS55" s="55"/>
      <c r="WIT55" s="55"/>
      <c r="WIU55" s="55"/>
      <c r="WIV55" s="55"/>
      <c r="WIW55" s="55"/>
      <c r="WIX55" s="55"/>
      <c r="WIY55" s="55"/>
      <c r="WIZ55" s="55"/>
      <c r="WJA55" s="55"/>
      <c r="WJB55" s="55"/>
      <c r="WJC55" s="55"/>
      <c r="WJD55" s="55"/>
      <c r="WJE55" s="55"/>
      <c r="WJF55" s="55"/>
      <c r="WJG55" s="55"/>
      <c r="WJH55" s="55"/>
      <c r="WJI55" s="55"/>
      <c r="WJJ55" s="55"/>
      <c r="WJK55" s="55"/>
      <c r="WJL55" s="55"/>
      <c r="WJM55" s="55"/>
      <c r="WJN55" s="55"/>
      <c r="WJO55" s="55"/>
      <c r="WJP55" s="55"/>
      <c r="WJQ55" s="55"/>
      <c r="WJR55" s="55"/>
      <c r="WJS55" s="55"/>
      <c r="WJT55" s="55"/>
      <c r="WJU55" s="55"/>
      <c r="WJV55" s="55"/>
      <c r="WJW55" s="55"/>
      <c r="WJX55" s="55"/>
      <c r="WJY55" s="55"/>
      <c r="WJZ55" s="55"/>
      <c r="WKA55" s="55"/>
      <c r="WKB55" s="55"/>
      <c r="WKC55" s="55"/>
      <c r="WKD55" s="55"/>
      <c r="WKE55" s="55"/>
      <c r="WKF55" s="55"/>
      <c r="WKG55" s="55"/>
      <c r="WKH55" s="55"/>
      <c r="WKI55" s="55"/>
      <c r="WKJ55" s="55"/>
      <c r="WKK55" s="55"/>
      <c r="WKL55" s="55"/>
      <c r="WKM55" s="55"/>
      <c r="WKN55" s="55"/>
      <c r="WKO55" s="55"/>
      <c r="WKP55" s="55"/>
      <c r="WKQ55" s="55"/>
      <c r="WKR55" s="55"/>
      <c r="WKS55" s="55"/>
      <c r="WKT55" s="55"/>
      <c r="WKU55" s="55"/>
      <c r="WKV55" s="55"/>
      <c r="WKW55" s="55"/>
      <c r="WKX55" s="55"/>
      <c r="WKY55" s="55"/>
      <c r="WKZ55" s="55"/>
      <c r="WLA55" s="55"/>
      <c r="WLB55" s="55"/>
      <c r="WLC55" s="55"/>
      <c r="WLD55" s="55"/>
      <c r="WLE55" s="55"/>
      <c r="WLF55" s="55"/>
      <c r="WLG55" s="55"/>
      <c r="WLH55" s="55"/>
      <c r="WLI55" s="55"/>
      <c r="WLJ55" s="55"/>
      <c r="WLK55" s="55"/>
      <c r="WLL55" s="55"/>
      <c r="WLM55" s="55"/>
      <c r="WLN55" s="55"/>
      <c r="WLO55" s="55"/>
      <c r="WLP55" s="55"/>
      <c r="WLQ55" s="55"/>
      <c r="WLR55" s="55"/>
      <c r="WLS55" s="55"/>
      <c r="WLT55" s="55"/>
      <c r="WLU55" s="55"/>
      <c r="WLV55" s="55"/>
      <c r="WLW55" s="55"/>
      <c r="WLX55" s="55"/>
      <c r="WLY55" s="55"/>
      <c r="WLZ55" s="55"/>
      <c r="WMA55" s="55"/>
      <c r="WMB55" s="55"/>
      <c r="WMC55" s="55"/>
      <c r="WMD55" s="55"/>
      <c r="WME55" s="55"/>
      <c r="WMF55" s="55"/>
      <c r="WMG55" s="55"/>
      <c r="WMH55" s="55"/>
      <c r="WMI55" s="55"/>
      <c r="WMJ55" s="55"/>
      <c r="WMK55" s="55"/>
      <c r="WML55" s="55"/>
      <c r="WMM55" s="55"/>
      <c r="WMN55" s="55"/>
      <c r="WMO55" s="55"/>
      <c r="WMP55" s="55"/>
      <c r="WMQ55" s="55"/>
      <c r="WMR55" s="55"/>
      <c r="WMS55" s="55"/>
      <c r="WMT55" s="55"/>
      <c r="WMU55" s="55"/>
      <c r="WMV55" s="55"/>
      <c r="WMW55" s="55"/>
      <c r="WMX55" s="55"/>
      <c r="WMY55" s="55"/>
      <c r="WMZ55" s="55"/>
      <c r="WNA55" s="55"/>
      <c r="WNB55" s="55"/>
      <c r="WNC55" s="55"/>
      <c r="WND55" s="55"/>
      <c r="WNE55" s="55"/>
      <c r="WNF55" s="55"/>
      <c r="WNG55" s="55"/>
      <c r="WNH55" s="55"/>
      <c r="WNI55" s="55"/>
      <c r="WNJ55" s="55"/>
      <c r="WNK55" s="55"/>
      <c r="WNL55" s="55"/>
      <c r="WNM55" s="55"/>
      <c r="WNN55" s="55"/>
      <c r="WNO55" s="55"/>
      <c r="WNP55" s="55"/>
      <c r="WNQ55" s="55"/>
      <c r="WNR55" s="55"/>
      <c r="WNS55" s="55"/>
      <c r="WNT55" s="55"/>
      <c r="WNU55" s="55"/>
      <c r="WNV55" s="55"/>
      <c r="WNW55" s="55"/>
      <c r="WNX55" s="55"/>
      <c r="WNY55" s="55"/>
      <c r="WNZ55" s="55"/>
      <c r="WOA55" s="55"/>
      <c r="WOB55" s="55"/>
      <c r="WOC55" s="55"/>
      <c r="WOD55" s="55"/>
      <c r="WOE55" s="55"/>
      <c r="WOF55" s="55"/>
      <c r="WOG55" s="55"/>
      <c r="WOH55" s="55"/>
      <c r="WOI55" s="55"/>
      <c r="WOJ55" s="55"/>
      <c r="WOK55" s="55"/>
      <c r="WOL55" s="55"/>
      <c r="WOM55" s="55"/>
      <c r="WON55" s="55"/>
      <c r="WOO55" s="55"/>
      <c r="WOP55" s="55"/>
      <c r="WOQ55" s="55"/>
      <c r="WOR55" s="55"/>
      <c r="WOS55" s="55"/>
      <c r="WOT55" s="55"/>
      <c r="WOU55" s="55"/>
      <c r="WOV55" s="55"/>
      <c r="WOW55" s="55"/>
      <c r="WOX55" s="55"/>
      <c r="WOY55" s="55"/>
      <c r="WOZ55" s="55"/>
      <c r="WPA55" s="55"/>
      <c r="WPB55" s="55"/>
      <c r="WPC55" s="55"/>
      <c r="WPD55" s="55"/>
      <c r="WPE55" s="55"/>
      <c r="WPF55" s="55"/>
      <c r="WPG55" s="55"/>
      <c r="WPH55" s="55"/>
      <c r="WPI55" s="55"/>
      <c r="WPJ55" s="55"/>
      <c r="WPK55" s="55"/>
      <c r="WPL55" s="55"/>
      <c r="WPM55" s="55"/>
      <c r="WPN55" s="55"/>
      <c r="WPO55" s="55"/>
      <c r="WPP55" s="55"/>
      <c r="WPQ55" s="55"/>
      <c r="WPR55" s="55"/>
      <c r="WPS55" s="55"/>
      <c r="WPT55" s="55"/>
      <c r="WPU55" s="55"/>
      <c r="WPV55" s="55"/>
      <c r="WPW55" s="55"/>
      <c r="WPX55" s="55"/>
      <c r="WPY55" s="55"/>
      <c r="WPZ55" s="55"/>
      <c r="WQA55" s="55"/>
      <c r="WQB55" s="55"/>
      <c r="WQC55" s="55"/>
      <c r="WQD55" s="55"/>
      <c r="WQE55" s="55"/>
      <c r="WQF55" s="55"/>
      <c r="WQG55" s="55"/>
      <c r="WQH55" s="55"/>
      <c r="WQI55" s="55"/>
      <c r="WQJ55" s="55"/>
      <c r="WQK55" s="55"/>
      <c r="WQL55" s="55"/>
      <c r="WQM55" s="55"/>
      <c r="WQN55" s="55"/>
      <c r="WQO55" s="55"/>
      <c r="WQP55" s="55"/>
      <c r="WQQ55" s="55"/>
      <c r="WQR55" s="55"/>
      <c r="WQS55" s="55"/>
      <c r="WQT55" s="55"/>
      <c r="WQU55" s="55"/>
      <c r="WQV55" s="55"/>
      <c r="WQW55" s="55"/>
      <c r="WQX55" s="55"/>
      <c r="WQY55" s="55"/>
      <c r="WQZ55" s="55"/>
      <c r="WRA55" s="55"/>
      <c r="WRB55" s="55"/>
      <c r="WRC55" s="55"/>
      <c r="WRD55" s="55"/>
      <c r="WRE55" s="55"/>
      <c r="WRF55" s="55"/>
      <c r="WRG55" s="55"/>
      <c r="WRH55" s="55"/>
      <c r="WRI55" s="55"/>
      <c r="WRJ55" s="55"/>
      <c r="WRK55" s="55"/>
      <c r="WRL55" s="55"/>
      <c r="WRM55" s="55"/>
      <c r="WRN55" s="55"/>
      <c r="WRO55" s="55"/>
      <c r="WRP55" s="55"/>
      <c r="WRQ55" s="55"/>
      <c r="WRR55" s="55"/>
      <c r="WRS55" s="55"/>
      <c r="WRT55" s="55"/>
      <c r="WRU55" s="55"/>
      <c r="WRV55" s="55"/>
      <c r="WRW55" s="55"/>
      <c r="WRX55" s="55"/>
      <c r="WRY55" s="55"/>
      <c r="WRZ55" s="55"/>
      <c r="WSA55" s="55"/>
      <c r="WSB55" s="55"/>
      <c r="WSC55" s="55"/>
      <c r="WSD55" s="55"/>
      <c r="WSE55" s="55"/>
      <c r="WSF55" s="55"/>
      <c r="WSG55" s="55"/>
      <c r="WSH55" s="55"/>
      <c r="WSI55" s="55"/>
      <c r="WSJ55" s="55"/>
      <c r="WSK55" s="55"/>
      <c r="WSL55" s="55"/>
      <c r="WSM55" s="55"/>
      <c r="WSN55" s="55"/>
      <c r="WSO55" s="55"/>
      <c r="WSP55" s="55"/>
      <c r="WSQ55" s="55"/>
      <c r="WSR55" s="55"/>
      <c r="WSS55" s="55"/>
      <c r="WST55" s="55"/>
      <c r="WSU55" s="55"/>
      <c r="WSV55" s="55"/>
      <c r="WSW55" s="55"/>
      <c r="WSX55" s="55"/>
      <c r="WSY55" s="55"/>
      <c r="WSZ55" s="55"/>
      <c r="WTA55" s="55"/>
      <c r="WTB55" s="55"/>
      <c r="WTC55" s="55"/>
      <c r="WTD55" s="55"/>
      <c r="WTE55" s="55"/>
      <c r="WTF55" s="55"/>
      <c r="WTG55" s="55"/>
      <c r="WTH55" s="55"/>
      <c r="WTI55" s="55"/>
      <c r="WTJ55" s="55"/>
      <c r="WTK55" s="55"/>
      <c r="WTL55" s="55"/>
      <c r="WTM55" s="55"/>
      <c r="WTN55" s="55"/>
      <c r="WTO55" s="55"/>
      <c r="WTP55" s="55"/>
      <c r="WTQ55" s="55"/>
      <c r="WTR55" s="55"/>
      <c r="WTS55" s="55"/>
      <c r="WTT55" s="55"/>
      <c r="WTU55" s="55"/>
      <c r="WTV55" s="55"/>
      <c r="WTW55" s="55"/>
      <c r="WTX55" s="55"/>
      <c r="WTY55" s="55"/>
      <c r="WTZ55" s="55"/>
      <c r="WUA55" s="55"/>
      <c r="WUB55" s="55"/>
      <c r="WUC55" s="55"/>
      <c r="WUD55" s="55"/>
      <c r="WUE55" s="55"/>
      <c r="WUF55" s="55"/>
      <c r="WUG55" s="55"/>
      <c r="WUH55" s="55"/>
      <c r="WUI55" s="55"/>
      <c r="WUJ55" s="55"/>
      <c r="WUK55" s="55"/>
      <c r="WUL55" s="55"/>
      <c r="WUM55" s="55"/>
      <c r="WUN55" s="55"/>
      <c r="WUO55" s="55"/>
      <c r="WUP55" s="55"/>
      <c r="WUQ55" s="55"/>
      <c r="WUR55" s="55"/>
      <c r="WUS55" s="55"/>
      <c r="WUT55" s="55"/>
      <c r="WUU55" s="55"/>
      <c r="WUV55" s="55"/>
      <c r="WUW55" s="55"/>
      <c r="WUX55" s="55"/>
      <c r="WUY55" s="55"/>
      <c r="WUZ55" s="55"/>
      <c r="WVA55" s="55"/>
      <c r="WVB55" s="55"/>
      <c r="WVC55" s="55"/>
      <c r="WVD55" s="55"/>
      <c r="WVE55" s="55"/>
      <c r="WVF55" s="55"/>
      <c r="WVG55" s="55"/>
      <c r="WVH55" s="55"/>
      <c r="WVI55" s="55"/>
      <c r="WVJ55" s="55"/>
      <c r="WVK55" s="55"/>
    </row>
  </sheetData>
  <mergeCells count="53">
    <mergeCell ref="A3:B3"/>
    <mergeCell ref="A4:B4"/>
    <mergeCell ref="A5:B5"/>
    <mergeCell ref="A6:B6"/>
    <mergeCell ref="A7:B7"/>
    <mergeCell ref="A8:B8"/>
    <mergeCell ref="A9:B9"/>
    <mergeCell ref="A10:B10"/>
    <mergeCell ref="A11:B11"/>
    <mergeCell ref="A54:B54"/>
    <mergeCell ref="A12:B12"/>
    <mergeCell ref="A13:B13"/>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50:B50"/>
    <mergeCell ref="A51:B51"/>
    <mergeCell ref="A52:B52"/>
    <mergeCell ref="A53:B53"/>
    <mergeCell ref="A55:E55"/>
  </mergeCells>
  <pageMargins left="0.75" right="0.75" top="1" bottom="1" header="0.5" footer="0.5"/>
  <pageSetup scale="73" orientation="portrait"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Contents</vt:lpstr>
      <vt:lpstr>Summary Tables</vt:lpstr>
      <vt:lpstr>Balance of Payments</vt:lpstr>
      <vt:lpstr>Return on $1 of Taxes Paid</vt:lpstr>
      <vt:lpstr>Taxes Paid</vt:lpstr>
      <vt:lpstr>Taxes Paid by Category</vt:lpstr>
      <vt:lpstr>Expenditures</vt:lpstr>
      <vt:lpstr>Direct Payments </vt:lpstr>
      <vt:lpstr>Major Direct Payment Programs</vt:lpstr>
      <vt:lpstr>Grants</vt:lpstr>
      <vt:lpstr>Major Grant Programs</vt:lpstr>
      <vt:lpstr>Procurement (Contracts)</vt:lpstr>
      <vt:lpstr>Procurement by Major Agency</vt:lpstr>
      <vt:lpstr>Wages and Salaries</vt:lpstr>
      <vt:lpstr>Wages and Salaries by Type</vt:lpstr>
      <vt:lpstr>Other Identified Federal Expend</vt:lpstr>
      <vt:lpstr>Other Identified Programs</vt:lpstr>
      <vt:lpstr>Population</vt:lpstr>
      <vt:lpstr>'Balance of Payments'!Print_Area</vt:lpstr>
      <vt:lpstr>Contents!Print_Area</vt:lpstr>
      <vt:lpstr>'Direct Payments '!Print_Area</vt:lpstr>
      <vt:lpstr>Expenditures!Print_Area</vt:lpstr>
      <vt:lpstr>Grants!Print_Area</vt:lpstr>
      <vt:lpstr>'Other Identified Federal Expend'!Print_Area</vt:lpstr>
      <vt:lpstr>Population!Print_Area</vt:lpstr>
      <vt:lpstr>'Procurement (Contracts)'!Print_Area</vt:lpstr>
      <vt:lpstr>'Procurement by Major Agency'!Print_Area</vt:lpstr>
      <vt:lpstr>'Return on $1 of Taxes Paid'!Print_Area</vt:lpstr>
      <vt:lpstr>'Taxes Paid'!Print_Area</vt:lpstr>
      <vt:lpstr>'Taxes Paid by Category'!Print_Area</vt:lpstr>
      <vt:lpstr>'Wages and Salaries'!Print_Area</vt:lpstr>
      <vt:lpstr>'Wages and Salaries by Type'!Print_Area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2020-01-17T15:12:36Z</dcterms:created>
  <dcterms:modified xsi:type="dcterms:W3CDTF">2025-04-18T18:33:47Z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2025-03-31T13:27:13Z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e1cb80e4-4aa8-4602-97ae-aed49ca44e29</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ies>
</file>