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semi\Desktop\work\immigration\Asylum Seeker Spending Report _ Office of the New York State Comptroller_files\Jan 24\"/>
    </mc:Choice>
  </mc:AlternateContent>
  <xr:revisionPtr revIDLastSave="0" documentId="13_ncr:1_{A98869EE-BE71-4376-8CDD-50C8A579FDA8}" xr6:coauthVersionLast="47" xr6:coauthVersionMax="47" xr10:uidLastSave="{00000000-0000-0000-0000-000000000000}"/>
  <bookViews>
    <workbookView xWindow="22932" yWindow="-108" windowWidth="30936" windowHeight="16896" xr2:uid="{877AC3F4-AD44-4D76-A638-4F4FB81506FD}"/>
  </bookViews>
  <sheets>
    <sheet name="State Data" sheetId="2" r:id="rId1"/>
    <sheet name="City Da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3" l="1"/>
  <c r="C35" i="3"/>
  <c r="B35" i="3"/>
  <c r="B37" i="3"/>
  <c r="D37" i="3" s="1"/>
  <c r="D35" i="3"/>
  <c r="D32" i="3" l="1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0" i="3"/>
  <c r="D9" i="3"/>
  <c r="D8" i="3"/>
  <c r="D7" i="3"/>
  <c r="I24" i="2" l="1"/>
  <c r="H24" i="2"/>
  <c r="G24" i="2"/>
  <c r="F24" i="2"/>
  <c r="E24" i="2"/>
  <c r="D24" i="2"/>
</calcChain>
</file>

<file path=xl/sharedStrings.xml><?xml version="1.0" encoding="utf-8"?>
<sst xmlns="http://schemas.openxmlformats.org/spreadsheetml/2006/main" count="88" uniqueCount="62">
  <si>
    <t>Accrual Asylum Seeker Expenses</t>
  </si>
  <si>
    <t>Source: NYC FMS</t>
  </si>
  <si>
    <t>FY 2023</t>
  </si>
  <si>
    <t>Total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</si>
  <si>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</si>
  <si>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</si>
  <si>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</si>
  <si>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</si>
  <si>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</si>
  <si>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</si>
  <si>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</si>
  <si>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</si>
  <si>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</si>
  <si>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</si>
  <si>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</si>
  <si>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</si>
  <si>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</si>
  <si>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</si>
  <si>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</si>
  <si>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</si>
  <si>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</si>
  <si>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</si>
  <si>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</si>
  <si>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</si>
  <si>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</si>
  <si>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</si>
  <si>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</si>
  <si>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</si>
  <si>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</si>
  <si>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</si>
  <si>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Subtotal</t>
  </si>
  <si>
    <t>About This Information</t>
  </si>
  <si>
    <t>On May 9th, 2023 NYS Governor, Kathy Hochul, signed Executive Order 28 declaring a disaster emergency in the State of New York.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</si>
  <si>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</si>
  <si>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</si>
  <si>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</si>
  <si>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Spending As Of Month Ending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</si>
  <si>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</si>
  <si>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</si>
  <si>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</si>
  <si>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</si>
  <si>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</si>
  <si>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</si>
  <si>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</si>
  <si>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</si>
  <si>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</si>
  <si>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</si>
  <si>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</si>
  <si>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</si>
  <si>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</si>
  <si>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</si>
  <si>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</si>
  <si>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</si>
  <si>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</si>
  <si>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</si>
  <si>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</si>
  <si>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</si>
  <si>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Total Spending</t>
  </si>
  <si>
    <t>FY 2023, January YTD FY 2024</t>
  </si>
  <si>
    <t>January YTD FY 2024</t>
  </si>
  <si>
    <t>Department of Investigation</t>
  </si>
  <si>
    <t>Department of Small Business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</si>
</sst>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0" xfId="1" applyFont="1"/>
    <xf numFmtId="0" fontId="5" fillId="0" borderId="0" xfId="1" applyFont="1"/>
    <xf numFmtId="0" fontId="5" fillId="0" borderId="0" xfId="1" quotePrefix="1" applyFont="1"/>
    <xf numFmtId="164" fontId="5" fillId="0" borderId="3" xfId="1" applyNumberFormat="1" applyFont="1" applyBorder="1"/>
    <xf numFmtId="6" fontId="5" fillId="0" borderId="0" xfId="1" applyNumberFormat="1" applyFont="1"/>
    <xf numFmtId="164" fontId="5" fillId="0" borderId="2" xfId="1" applyNumberFormat="1" applyFont="1" applyBorder="1"/>
    <xf numFmtId="3" fontId="5" fillId="0" borderId="0" xfId="1" applyNumberFormat="1" applyFont="1"/>
    <xf numFmtId="0" fontId="5" fillId="0" borderId="2" xfId="1" applyFont="1" applyBorder="1"/>
    <xf numFmtId="0" fontId="5" fillId="0" borderId="2" xfId="3" applyFont="1" applyBorder="1" applyAlignment="1">
      <alignment horizontal="left" indent="1"/>
    </xf>
    <xf numFmtId="164" fontId="3" fillId="0" borderId="2" xfId="1" applyNumberFormat="1" applyFont="1" applyBorder="1"/>
    <xf numFmtId="164" fontId="3" fillId="0" borderId="4" xfId="1" applyNumberFormat="1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6" fillId="0" borderId="6" xfId="0" applyFont="1" applyBorder="1"/>
    <xf numFmtId="14" fontId="6" fillId="0" borderId="6" xfId="0" applyNumberFormat="1" applyFont="1" applyBorder="1" applyAlignment="1">
      <alignment horizontal="center"/>
    </xf>
    <xf numFmtId="0" fontId="11" fillId="0" borderId="0" xfId="6" applyFont="1"/>
    <xf numFmtId="164" fontId="4" fillId="0" borderId="0" xfId="0" applyNumberFormat="1" applyFont="1"/>
    <xf numFmtId="164" fontId="4" fillId="0" borderId="0" xfId="4" applyNumberFormat="1" applyFont="1"/>
    <xf numFmtId="0" fontId="6" fillId="0" borderId="0" xfId="0" applyFont="1" applyAlignment="1">
      <alignment horizontal="right"/>
    </xf>
    <xf numFmtId="164" fontId="6" fillId="0" borderId="7" xfId="5" applyNumberFormat="1" applyFont="1" applyBorder="1"/>
    <xf numFmtId="0" fontId="6" fillId="0" borderId="0" xfId="0" applyFont="1" applyAlignment="1">
      <alignment horizontal="center"/>
    </xf>
    <xf numFmtId="0" fontId="4" fillId="0" borderId="0" xfId="7" applyFont="1"/>
    <xf numFmtId="3" fontId="4" fillId="0" borderId="0" xfId="7" applyNumberFormat="1" applyFont="1"/>
    <xf numFmtId="14" fontId="6" fillId="0" borderId="0" xfId="7" applyNumberFormat="1" applyFont="1" applyAlignment="1">
      <alignment horizontal="left"/>
    </xf>
    <xf numFmtId="0" fontId="3" fillId="0" borderId="1" xfId="7" applyFont="1" applyBorder="1" applyAlignment="1">
      <alignment horizontal="left"/>
    </xf>
    <xf numFmtId="0" fontId="3" fillId="0" borderId="1" xfId="7" applyFont="1" applyBorder="1" applyAlignment="1">
      <alignment horizontal="center"/>
    </xf>
    <xf numFmtId="3" fontId="3" fillId="0" borderId="1" xfId="7" applyNumberFormat="1" applyFont="1" applyBorder="1" applyAlignment="1">
      <alignment horizontal="center" wrapText="1"/>
    </xf>
    <xf numFmtId="3" fontId="3" fillId="0" borderId="1" xfId="7" applyNumberFormat="1" applyFont="1" applyBorder="1" applyAlignment="1">
      <alignment horizontal="center"/>
    </xf>
    <xf numFmtId="0" fontId="5" fillId="0" borderId="2" xfId="7" applyFont="1" applyBorder="1" applyAlignment="1">
      <alignment horizontal="left"/>
    </xf>
    <xf numFmtId="164" fontId="4" fillId="0" borderId="3" xfId="7" applyNumberFormat="1" applyFont="1" applyBorder="1" applyAlignment="1">
      <alignment horizontal="right"/>
    </xf>
    <xf numFmtId="164" fontId="4" fillId="0" borderId="8" xfId="7" applyNumberFormat="1" applyFont="1" applyBorder="1" applyAlignment="1">
      <alignment horizontal="right"/>
    </xf>
    <xf numFmtId="3" fontId="4" fillId="0" borderId="2" xfId="7" applyNumberFormat="1" applyFont="1" applyBorder="1"/>
    <xf numFmtId="3" fontId="4" fillId="0" borderId="9" xfId="7" applyNumberFormat="1" applyFont="1" applyBorder="1"/>
    <xf numFmtId="164" fontId="4" fillId="0" borderId="2" xfId="7" applyNumberFormat="1" applyFont="1" applyBorder="1" applyAlignment="1">
      <alignment horizontal="right"/>
    </xf>
    <xf numFmtId="164" fontId="4" fillId="0" borderId="9" xfId="7" applyNumberFormat="1" applyFont="1" applyBorder="1" applyAlignment="1">
      <alignment horizontal="right"/>
    </xf>
    <xf numFmtId="0" fontId="5" fillId="0" borderId="2" xfId="7" applyFont="1" applyBorder="1" applyAlignment="1">
      <alignment horizontal="left" indent="1"/>
    </xf>
    <xf numFmtId="3" fontId="0" fillId="0" borderId="0" xfId="0" applyNumberFormat="1"/>
    <xf numFmtId="0" fontId="2" fillId="0" borderId="0" xfId="1"/>
    <xf numFmtId="0" fontId="3" fillId="0" borderId="2" xfId="7" applyFont="1" applyBorder="1" applyAlignment="1">
      <alignment horizontal="left" indent="1"/>
    </xf>
    <xf numFmtId="3" fontId="3" fillId="0" borderId="2" xfId="7" applyNumberFormat="1" applyFont="1" applyBorder="1"/>
    <xf numFmtId="164" fontId="3" fillId="0" borderId="9" xfId="7" applyNumberFormat="1" applyFont="1" applyBorder="1"/>
    <xf numFmtId="0" fontId="4" fillId="0" borderId="2" xfId="7" applyFont="1" applyBorder="1"/>
    <xf numFmtId="164" fontId="4" fillId="0" borderId="2" xfId="7" applyNumberFormat="1" applyFont="1" applyBorder="1"/>
    <xf numFmtId="164" fontId="4" fillId="0" borderId="9" xfId="7" applyNumberFormat="1" applyFont="1" applyBorder="1"/>
    <xf numFmtId="0" fontId="3" fillId="0" borderId="4" xfId="7" applyFont="1" applyBorder="1" applyAlignment="1">
      <alignment horizontal="left" indent="1"/>
    </xf>
    <xf numFmtId="164" fontId="3" fillId="0" borderId="4" xfId="7" applyNumberFormat="1" applyFont="1" applyBorder="1"/>
    <xf numFmtId="164" fontId="3" fillId="0" borderId="10" xfId="7" applyNumberFormat="1" applyFont="1" applyBorder="1"/>
    <xf numFmtId="0" fontId="5" fillId="0" borderId="0" xfId="7" quotePrefix="1" applyFont="1"/>
  </cellXfs>
  <cellStyles count="8">
    <cellStyle name="Comma" xfId="4" builtinId="3"/>
    <cellStyle name="Currency" xfId="5" builtinId="4"/>
    <cellStyle name="Hyperlink" xfId="6" builtinId="8"/>
    <cellStyle name="Normal" xfId="0" builtinId="0"/>
    <cellStyle name="Normal 2" xfId="2" xr:uid="{A52B54B3-5DFD-4CA8-B5E3-5936CC71B8D3}"/>
    <cellStyle name="Normal 2 2" xfId="1" xr:uid="{8C120B35-8359-4280-90BB-EC5D06C876A1}"/>
    <cellStyle name="Normal 2 3" xfId="7" xr:uid="{D2BA1B2A-83C3-4F5F-A9F7-EB87F818141B}"/>
    <cellStyle name="Normal 3" xfId="3" xr:uid="{4424C5CB-42E3-4E13-9E01-4B30913BF3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4D337-B4BB-447E-B782-DF292E9BBAD5}">
  <dimension ref="A1:K25"/>
  <sheetViews>
    <sheetView tabSelected="1" workbookViewId="0">
      <selection activeCell="K8" sqref="K8:K24"/>
    </sheetView>
  </sheetViews>
  <sheetFormatPr defaultRowHeight="14.4" x14ac:dyDescent="0.3"/>
  <cols>
    <col min="1" max="1" width="57.21875" customWidth="1"/>
    <col min="2" max="2" width="20.5546875" bestFit="1" customWidth="1"/>
    <col min="3" max="3" width="34.77734375" customWidth="1"/>
    <col min="4" max="10" width="17.77734375" customWidth="1"/>
    <col min="11" max="11" width="16" customWidth="1"/>
  </cols>
  <sheetData>
    <row r="1" spans="1:11" ht="25.2" thickBot="1" x14ac:dyDescent="0.45">
      <c r="A1" s="12" t="s">
        <v>31</v>
      </c>
    </row>
    <row r="2" spans="1:11" ht="16.2" thickTop="1" x14ac:dyDescent="0.3">
      <c r="A2" s="13" t="s">
        <v>32</v>
      </c>
    </row>
    <row r="3" spans="1:11" ht="15.6" x14ac:dyDescent="0.3">
      <c r="A3" s="13" t="s">
        <v>33</v>
      </c>
    </row>
    <row r="4" spans="1:11" ht="15.6" x14ac:dyDescent="0.3">
      <c r="A4" s="13" t="s">
        <v>34</v>
      </c>
    </row>
    <row r="5" spans="1:11" s="14" customFormat="1" ht="15.6" x14ac:dyDescent="0.3">
      <c r="A5" s="13" t="s">
        <v>35</v>
      </c>
    </row>
    <row r="6" spans="1:11" s="14" customFormat="1" ht="15.6" x14ac:dyDescent="0.3">
      <c r="A6" s="13"/>
    </row>
    <row r="7" spans="1:11" s="15" customFormat="1" ht="13.8" x14ac:dyDescent="0.25">
      <c r="D7" s="23" t="s">
        <v>36</v>
      </c>
      <c r="E7" s="23"/>
      <c r="F7" s="23"/>
      <c r="G7" s="23"/>
      <c r="H7" s="23"/>
      <c r="I7" s="23"/>
    </row>
    <row r="8" spans="1:11" s="15" customFormat="1" ht="13.8" x14ac:dyDescent="0.25">
      <c r="A8" s="16" t="s">
        <v>37</v>
      </c>
      <c r="B8" s="16" t="s">
        <v>38</v>
      </c>
      <c r="C8" s="16" t="s">
        <v>39</v>
      </c>
      <c r="D8" s="17">
        <v>45107</v>
      </c>
      <c r="E8" s="17">
        <v>45138</v>
      </c>
      <c r="F8" s="17">
        <v>45168</v>
      </c>
      <c r="G8" s="17">
        <v>45199</v>
      </c>
      <c r="H8" s="17">
        <v>45230</v>
      </c>
      <c r="I8" s="17">
        <v>45260</v>
      </c>
      <c r="J8" s="17">
        <v>45291</v>
      </c>
      <c r="K8" s="17">
        <v>45322</v>
      </c>
    </row>
    <row r="9" spans="1:11" s="15" customFormat="1" ht="13.8" x14ac:dyDescent="0.25">
      <c r="A9" s="15" t="s">
        <v>40</v>
      </c>
      <c r="B9" s="18" t="s">
        <v>41</v>
      </c>
      <c r="C9" s="15" t="s">
        <v>42</v>
      </c>
      <c r="D9" s="19">
        <v>0</v>
      </c>
      <c r="E9" s="20">
        <v>250000000</v>
      </c>
      <c r="F9" s="20">
        <v>250000000</v>
      </c>
      <c r="G9" s="20">
        <v>250000000</v>
      </c>
      <c r="H9" s="20">
        <v>250000000</v>
      </c>
      <c r="I9" s="20">
        <v>250000000</v>
      </c>
      <c r="J9" s="20">
        <v>250000000</v>
      </c>
      <c r="K9" s="20">
        <v>500000000</v>
      </c>
    </row>
    <row r="10" spans="1:11" s="15" customFormat="1" ht="13.8" x14ac:dyDescent="0.25">
      <c r="A10" s="15" t="s">
        <v>40</v>
      </c>
      <c r="B10" s="18" t="s">
        <v>41</v>
      </c>
      <c r="C10" s="15" t="s">
        <v>43</v>
      </c>
      <c r="D10" s="19">
        <v>0</v>
      </c>
      <c r="E10" s="20">
        <v>6412495</v>
      </c>
      <c r="F10" s="20">
        <v>6412495</v>
      </c>
      <c r="G10" s="20">
        <v>6412495</v>
      </c>
      <c r="H10" s="20">
        <v>6414435.6699999999</v>
      </c>
      <c r="I10" s="20">
        <v>6423810.7000000002</v>
      </c>
      <c r="J10" s="20">
        <v>6436442.3700000001</v>
      </c>
      <c r="K10" s="20">
        <v>6453621.8499999996</v>
      </c>
    </row>
    <row r="11" spans="1:11" s="15" customFormat="1" ht="13.8" x14ac:dyDescent="0.25">
      <c r="A11" s="15" t="s">
        <v>44</v>
      </c>
      <c r="B11" s="18" t="s">
        <v>41</v>
      </c>
      <c r="C11" s="15" t="s">
        <v>45</v>
      </c>
      <c r="D11" s="19">
        <v>0</v>
      </c>
      <c r="E11" s="19">
        <v>0</v>
      </c>
      <c r="F11" s="19">
        <v>0</v>
      </c>
      <c r="G11" s="19">
        <v>0</v>
      </c>
      <c r="H11" s="20">
        <v>2500000</v>
      </c>
      <c r="I11" s="20">
        <v>3000000</v>
      </c>
      <c r="J11" s="20">
        <v>3500000</v>
      </c>
      <c r="K11" s="20">
        <v>4000000</v>
      </c>
    </row>
    <row r="12" spans="1:11" s="15" customFormat="1" ht="13.8" x14ac:dyDescent="0.25">
      <c r="A12" s="18" t="s">
        <v>44</v>
      </c>
      <c r="B12" s="18" t="s">
        <v>41</v>
      </c>
      <c r="C12" s="15" t="s">
        <v>42</v>
      </c>
      <c r="D12" s="19">
        <v>0</v>
      </c>
      <c r="E12" s="19">
        <v>0</v>
      </c>
      <c r="F12" s="19">
        <v>0</v>
      </c>
      <c r="G12" s="19">
        <v>0</v>
      </c>
      <c r="H12" s="20">
        <v>5201250</v>
      </c>
      <c r="I12" s="20">
        <v>6935000</v>
      </c>
      <c r="J12" s="20">
        <v>8668750</v>
      </c>
      <c r="K12" s="20">
        <v>10402500</v>
      </c>
    </row>
    <row r="13" spans="1:11" s="15" customFormat="1" ht="13.8" x14ac:dyDescent="0.25">
      <c r="A13" s="15" t="s">
        <v>44</v>
      </c>
      <c r="B13" s="18" t="s">
        <v>46</v>
      </c>
      <c r="C13" s="15" t="s">
        <v>45</v>
      </c>
      <c r="D13" s="19">
        <v>0</v>
      </c>
      <c r="E13" s="20">
        <v>626000</v>
      </c>
      <c r="F13" s="20">
        <v>629883.04</v>
      </c>
      <c r="G13" s="20">
        <v>1780568.45</v>
      </c>
      <c r="H13" s="20">
        <v>2356453.39</v>
      </c>
      <c r="I13" s="20">
        <v>3498985.22</v>
      </c>
      <c r="J13" s="20">
        <v>3523985.22</v>
      </c>
      <c r="K13" s="20">
        <v>3527429.35</v>
      </c>
    </row>
    <row r="14" spans="1:11" s="15" customFormat="1" ht="13.8" x14ac:dyDescent="0.25">
      <c r="A14" s="18" t="s">
        <v>44</v>
      </c>
      <c r="B14" s="18" t="s">
        <v>46</v>
      </c>
      <c r="C14" s="15" t="s">
        <v>47</v>
      </c>
      <c r="D14" s="19">
        <v>2405.0500000000002</v>
      </c>
      <c r="E14" s="20">
        <v>2405.0500000000002</v>
      </c>
      <c r="F14" s="20">
        <v>2405.0500000000002</v>
      </c>
      <c r="G14" s="20">
        <v>2405.0500000000002</v>
      </c>
      <c r="H14" s="20">
        <v>2405.0500000000002</v>
      </c>
      <c r="I14" s="20">
        <v>2405.0500000000002</v>
      </c>
      <c r="J14" s="20">
        <v>2405.0500000000002</v>
      </c>
      <c r="K14" s="20">
        <v>2405.0500000000002</v>
      </c>
    </row>
    <row r="15" spans="1:11" s="15" customFormat="1" ht="13.8" x14ac:dyDescent="0.25">
      <c r="A15" s="18" t="s">
        <v>48</v>
      </c>
      <c r="B15" s="18" t="s">
        <v>46</v>
      </c>
      <c r="C15" s="15" t="s">
        <v>42</v>
      </c>
      <c r="D15" s="19">
        <v>32304.78</v>
      </c>
      <c r="E15" s="20">
        <v>32675.51</v>
      </c>
      <c r="F15" s="20">
        <v>32675.51</v>
      </c>
      <c r="G15" s="20">
        <v>61231.88</v>
      </c>
      <c r="H15" s="20">
        <v>68624.28</v>
      </c>
      <c r="I15" s="20">
        <v>65734.03</v>
      </c>
      <c r="J15" s="20">
        <v>69034.039999999994</v>
      </c>
      <c r="K15" s="20">
        <v>71810.31</v>
      </c>
    </row>
    <row r="16" spans="1:11" s="15" customFormat="1" ht="13.8" x14ac:dyDescent="0.25">
      <c r="A16" s="18" t="s">
        <v>48</v>
      </c>
      <c r="B16" s="18" t="s">
        <v>49</v>
      </c>
      <c r="C16" s="15" t="s">
        <v>42</v>
      </c>
      <c r="D16" s="19">
        <v>0</v>
      </c>
      <c r="E16" s="20">
        <v>98739.57</v>
      </c>
      <c r="F16" s="20">
        <v>98739.57</v>
      </c>
      <c r="G16" s="20">
        <v>511607.52</v>
      </c>
      <c r="H16" s="20">
        <v>511607.52</v>
      </c>
      <c r="I16" s="20">
        <v>601607.52</v>
      </c>
      <c r="J16" s="20">
        <v>601607.52</v>
      </c>
      <c r="K16" s="20">
        <v>700227.89</v>
      </c>
    </row>
    <row r="17" spans="1:11" s="15" customFormat="1" ht="13.8" x14ac:dyDescent="0.25">
      <c r="A17" s="18" t="s">
        <v>48</v>
      </c>
      <c r="B17" s="18" t="s">
        <v>49</v>
      </c>
      <c r="C17" s="15" t="s">
        <v>45</v>
      </c>
      <c r="D17" s="19">
        <v>0</v>
      </c>
      <c r="E17" s="20">
        <v>0</v>
      </c>
      <c r="F17" s="20">
        <v>0</v>
      </c>
      <c r="G17" s="20">
        <v>80392</v>
      </c>
      <c r="H17" s="20">
        <v>110854</v>
      </c>
      <c r="I17" s="20">
        <v>123509</v>
      </c>
      <c r="J17" s="20">
        <v>123509</v>
      </c>
      <c r="K17" s="20">
        <v>264327.90999999997</v>
      </c>
    </row>
    <row r="18" spans="1:11" s="15" customFormat="1" ht="13.8" x14ac:dyDescent="0.25">
      <c r="A18" s="18" t="s">
        <v>50</v>
      </c>
      <c r="B18" s="18" t="s">
        <v>51</v>
      </c>
      <c r="C18" s="15" t="s">
        <v>52</v>
      </c>
      <c r="D18" s="19">
        <v>4243867.78</v>
      </c>
      <c r="E18" s="20">
        <v>22087873.16</v>
      </c>
      <c r="F18" s="20">
        <v>35008840.890000001</v>
      </c>
      <c r="G18" s="20">
        <v>45601739.530000001</v>
      </c>
      <c r="H18" s="20">
        <v>57247223.100000001</v>
      </c>
      <c r="I18" s="20">
        <v>68507472.310000002</v>
      </c>
      <c r="J18" s="20">
        <v>81095269.049999997</v>
      </c>
      <c r="K18" s="20">
        <v>101363962.55</v>
      </c>
    </row>
    <row r="19" spans="1:11" s="15" customFormat="1" ht="13.8" x14ac:dyDescent="0.25">
      <c r="A19" s="18" t="s">
        <v>50</v>
      </c>
      <c r="B19" s="18" t="s">
        <v>46</v>
      </c>
      <c r="C19" s="15" t="s">
        <v>52</v>
      </c>
      <c r="D19" s="19">
        <v>1353920.35</v>
      </c>
      <c r="E19" s="20">
        <v>5538596.8799999999</v>
      </c>
      <c r="F19" s="20">
        <v>10452366.880000001</v>
      </c>
      <c r="G19" s="20">
        <v>11737733.699999999</v>
      </c>
      <c r="H19" s="20">
        <v>14441111.07</v>
      </c>
      <c r="I19" s="20">
        <v>17931792.469999999</v>
      </c>
      <c r="J19" s="20">
        <v>21719770.539999999</v>
      </c>
      <c r="K19" s="20">
        <v>25231101.25</v>
      </c>
    </row>
    <row r="20" spans="1:11" s="15" customFormat="1" ht="13.8" x14ac:dyDescent="0.25">
      <c r="A20" s="18" t="s">
        <v>53</v>
      </c>
      <c r="B20" s="18" t="s">
        <v>41</v>
      </c>
      <c r="C20" s="15" t="s">
        <v>54</v>
      </c>
      <c r="D20" s="19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10000000</v>
      </c>
      <c r="J20" s="20">
        <v>10000000</v>
      </c>
      <c r="K20" s="20">
        <v>10000000</v>
      </c>
    </row>
    <row r="21" spans="1:11" s="15" customFormat="1" ht="13.8" x14ac:dyDescent="0.25">
      <c r="A21" s="18" t="s">
        <v>53</v>
      </c>
      <c r="B21" s="18" t="s">
        <v>46</v>
      </c>
      <c r="C21" s="15" t="s">
        <v>55</v>
      </c>
      <c r="D21" s="19">
        <v>0</v>
      </c>
      <c r="E21" s="20">
        <v>0</v>
      </c>
      <c r="F21" s="20">
        <v>0</v>
      </c>
      <c r="G21" s="20">
        <v>0</v>
      </c>
      <c r="H21" s="20">
        <v>0</v>
      </c>
      <c r="I21" s="20">
        <v>473.28</v>
      </c>
      <c r="J21" s="20">
        <v>473.28</v>
      </c>
      <c r="K21" s="20">
        <v>473.28</v>
      </c>
    </row>
    <row r="22" spans="1:11" s="15" customFormat="1" ht="13.8" x14ac:dyDescent="0.25">
      <c r="A22" s="18" t="s">
        <v>56</v>
      </c>
      <c r="B22" s="18" t="s">
        <v>46</v>
      </c>
      <c r="C22" s="15" t="s">
        <v>52</v>
      </c>
      <c r="D22" s="19">
        <v>2422</v>
      </c>
      <c r="E22" s="20">
        <v>6271</v>
      </c>
      <c r="F22" s="20">
        <v>7766</v>
      </c>
      <c r="G22" s="20">
        <v>7766</v>
      </c>
      <c r="H22" s="20">
        <v>8666</v>
      </c>
      <c r="I22" s="20">
        <v>8666</v>
      </c>
      <c r="J22" s="20">
        <v>8666</v>
      </c>
      <c r="K22" s="20">
        <v>8666</v>
      </c>
    </row>
    <row r="23" spans="1:11" s="15" customFormat="1" ht="13.8" x14ac:dyDescent="0.25">
      <c r="D23" s="19"/>
      <c r="E23" s="20"/>
      <c r="F23" s="19"/>
      <c r="G23" s="19"/>
      <c r="H23" s="19"/>
      <c r="I23" s="19"/>
      <c r="J23" s="19"/>
      <c r="K23" s="19"/>
    </row>
    <row r="24" spans="1:11" s="15" customFormat="1" thickBot="1" x14ac:dyDescent="0.3">
      <c r="A24" s="21" t="s">
        <v>57</v>
      </c>
      <c r="B24" s="21"/>
      <c r="C24" s="21"/>
      <c r="D24" s="22">
        <f t="shared" ref="D24:I24" si="0">SUM(D9:D22)</f>
        <v>5634919.9600000009</v>
      </c>
      <c r="E24" s="22">
        <f t="shared" si="0"/>
        <v>284805056.17000002</v>
      </c>
      <c r="F24" s="22">
        <f t="shared" si="0"/>
        <v>302645171.94</v>
      </c>
      <c r="G24" s="22">
        <f t="shared" si="0"/>
        <v>316195939.13</v>
      </c>
      <c r="H24" s="22">
        <f t="shared" si="0"/>
        <v>338862630.07999998</v>
      </c>
      <c r="I24" s="22">
        <f t="shared" si="0"/>
        <v>367099455.57999992</v>
      </c>
      <c r="J24" s="22">
        <v>385749912.07000005</v>
      </c>
      <c r="K24" s="22">
        <v>662026525.44000006</v>
      </c>
    </row>
    <row r="25" spans="1:11" ht="15" thickTop="1" x14ac:dyDescent="0.3"/>
  </sheetData>
  <mergeCells count="1">
    <mergeCell ref="D7:I7"/>
  </mergeCells>
  <hyperlinks>
    <hyperlink ref="A22" location="'DMN approp language'!A1" display="Division of Military and Naval Affairs" xr:uid="{350A27FD-B6DA-40F1-851F-A4CCD4EBD501}"/>
    <hyperlink ref="A17" location="'DOC approp language'!A1" display="Department of Corrections and Community Supervision" xr:uid="{14050369-B02B-45BC-966F-11946DE8A8D1}"/>
    <hyperlink ref="A19" location="'DMN approp language'!A1" display="Division of Military and Naval Affairs" xr:uid="{0BDA16A7-5D0B-4DED-B68F-F969C76F9DD6}"/>
    <hyperlink ref="A16" location="'DOC approp language'!A1" display="Department of Corrections and Community Supervision" xr:uid="{F2C4A4E1-16B8-45F5-A0A3-0A73ACF32212}"/>
    <hyperlink ref="A15" location="'OGS approp language'!A1" display="Office of General Services" xr:uid="{2E4DA798-C63E-4EDC-A8F2-EB219252C393}"/>
    <hyperlink ref="A14" location="'OGS approp language'!A1" display="Office of General Services" xr:uid="{6C421749-55C8-4BAA-A50D-508AA4022243}"/>
    <hyperlink ref="A18" location="'DOC approp language'!A1" display="Department of Corrections and Community Supervision" xr:uid="{39016581-C091-4BF1-8A91-AF39971A6BB1}"/>
    <hyperlink ref="A12" location="'OGS approp language'!A1" display="Office of General Services" xr:uid="{58319F93-261A-40A1-BF17-267FF7589B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0AB2-7376-4988-95B6-DC5221667033}">
  <dimension ref="A1:K53"/>
  <sheetViews>
    <sheetView workbookViewId="0">
      <selection activeCell="E33" sqref="E33"/>
    </sheetView>
  </sheetViews>
  <sheetFormatPr defaultColWidth="8.6640625" defaultRowHeight="13.8" x14ac:dyDescent="0.25"/>
  <cols>
    <col min="1" max="1" width="66" style="24" customWidth="1"/>
    <col min="2" max="2" width="19" style="24" customWidth="1"/>
    <col min="3" max="3" width="24.44140625" style="25" customWidth="1"/>
    <col min="4" max="4" width="16.109375" style="2" bestFit="1" customWidth="1"/>
    <col min="5" max="5" width="8.6640625" style="2"/>
    <col min="6" max="6" width="14" style="2" bestFit="1" customWidth="1"/>
    <col min="7" max="16384" width="8.6640625" style="2"/>
  </cols>
  <sheetData>
    <row r="1" spans="1:6" x14ac:dyDescent="0.25">
      <c r="A1" s="1" t="s">
        <v>0</v>
      </c>
    </row>
    <row r="2" spans="1:6" x14ac:dyDescent="0.25">
      <c r="A2" s="1" t="s">
        <v>58</v>
      </c>
    </row>
    <row r="3" spans="1:6" x14ac:dyDescent="0.25">
      <c r="A3" s="1" t="s">
        <v>1</v>
      </c>
    </row>
    <row r="4" spans="1:6" x14ac:dyDescent="0.25">
      <c r="A4" s="26">
        <v>45323</v>
      </c>
    </row>
    <row r="5" spans="1:6" ht="14.4" thickBot="1" x14ac:dyDescent="0.3">
      <c r="F5" s="3"/>
    </row>
    <row r="6" spans="1:6" ht="14.4" thickBot="1" x14ac:dyDescent="0.3">
      <c r="A6" s="27"/>
      <c r="B6" s="28" t="s">
        <v>2</v>
      </c>
      <c r="C6" s="29" t="s">
        <v>59</v>
      </c>
      <c r="D6" s="30" t="s">
        <v>3</v>
      </c>
    </row>
    <row r="7" spans="1:6" x14ac:dyDescent="0.25">
      <c r="A7" s="31" t="s">
        <v>4</v>
      </c>
      <c r="B7" s="32">
        <v>779506150.48000002</v>
      </c>
      <c r="C7" s="33">
        <v>407533486.83999985</v>
      </c>
      <c r="D7" s="4">
        <f>B7+C7</f>
        <v>1187039637.3199999</v>
      </c>
      <c r="F7" s="5"/>
    </row>
    <row r="8" spans="1:6" x14ac:dyDescent="0.25">
      <c r="A8" s="31" t="s">
        <v>5</v>
      </c>
      <c r="B8" s="34">
        <v>468792666.13</v>
      </c>
      <c r="C8" s="35">
        <v>856868533.25</v>
      </c>
      <c r="D8" s="6">
        <f t="shared" ref="D8:D37" si="0">B8+C8</f>
        <v>1325661199.3800001</v>
      </c>
      <c r="F8" s="7"/>
    </row>
    <row r="9" spans="1:6" x14ac:dyDescent="0.25">
      <c r="A9" s="31" t="s">
        <v>6</v>
      </c>
      <c r="B9" s="34">
        <v>89497398</v>
      </c>
      <c r="C9" s="35">
        <v>54233454.86999999</v>
      </c>
      <c r="D9" s="6">
        <f t="shared" si="0"/>
        <v>143730852.87</v>
      </c>
      <c r="F9" s="7"/>
    </row>
    <row r="10" spans="1:6" x14ac:dyDescent="0.25">
      <c r="A10" s="31" t="s">
        <v>7</v>
      </c>
      <c r="B10" s="34">
        <v>33425232.039999999</v>
      </c>
      <c r="C10" s="35">
        <v>95062185.799999997</v>
      </c>
      <c r="D10" s="6">
        <f t="shared" si="0"/>
        <v>128487417.84</v>
      </c>
      <c r="F10" s="7"/>
    </row>
    <row r="11" spans="1:6" x14ac:dyDescent="0.25">
      <c r="A11" s="31" t="s">
        <v>8</v>
      </c>
      <c r="B11" s="36"/>
      <c r="C11" s="37"/>
      <c r="D11" s="8"/>
    </row>
    <row r="12" spans="1:6" x14ac:dyDescent="0.25">
      <c r="A12" s="38" t="s">
        <v>9</v>
      </c>
      <c r="B12" s="34">
        <v>38401260.850000001</v>
      </c>
      <c r="C12" s="35">
        <v>49343277.300000004</v>
      </c>
      <c r="D12" s="6">
        <f t="shared" si="0"/>
        <v>87744538.150000006</v>
      </c>
      <c r="F12" s="7"/>
    </row>
    <row r="13" spans="1:6" x14ac:dyDescent="0.25">
      <c r="A13" s="38" t="s">
        <v>10</v>
      </c>
      <c r="B13" s="34">
        <v>31109088.169999994</v>
      </c>
      <c r="C13" s="35">
        <v>27749082.860000007</v>
      </c>
      <c r="D13" s="6">
        <f t="shared" si="0"/>
        <v>58858171.030000001</v>
      </c>
      <c r="F13" s="7"/>
    </row>
    <row r="14" spans="1:6" x14ac:dyDescent="0.25">
      <c r="A14" s="38" t="s">
        <v>11</v>
      </c>
      <c r="B14" s="34">
        <v>21722914.369999997</v>
      </c>
      <c r="C14" s="35">
        <v>12396.46</v>
      </c>
      <c r="D14" s="6">
        <f t="shared" si="0"/>
        <v>21735310.829999998</v>
      </c>
      <c r="F14" s="7"/>
    </row>
    <row r="15" spans="1:6" x14ac:dyDescent="0.25">
      <c r="A15" s="38" t="s">
        <v>12</v>
      </c>
      <c r="B15" s="34">
        <v>6015399.3899999997</v>
      </c>
      <c r="C15" s="35">
        <v>3757421.76</v>
      </c>
      <c r="D15" s="6">
        <f t="shared" si="0"/>
        <v>9772821.1499999985</v>
      </c>
      <c r="F15" s="7"/>
    </row>
    <row r="16" spans="1:6" x14ac:dyDescent="0.25">
      <c r="A16" s="38" t="s">
        <v>13</v>
      </c>
      <c r="B16" s="34">
        <v>1345567.45</v>
      </c>
      <c r="C16" s="35">
        <v>0</v>
      </c>
      <c r="D16" s="6">
        <f t="shared" si="0"/>
        <v>1345567.45</v>
      </c>
    </row>
    <row r="17" spans="1:7" x14ac:dyDescent="0.25">
      <c r="A17" s="38" t="s">
        <v>14</v>
      </c>
      <c r="B17" s="34">
        <v>1133769.3700000003</v>
      </c>
      <c r="C17" s="35">
        <v>861251.1100000001</v>
      </c>
      <c r="D17" s="6">
        <f t="shared" si="0"/>
        <v>1995020.4800000004</v>
      </c>
      <c r="F17" s="7"/>
    </row>
    <row r="18" spans="1:7" x14ac:dyDescent="0.25">
      <c r="A18" s="38" t="s">
        <v>15</v>
      </c>
      <c r="B18" s="34">
        <v>987054.25</v>
      </c>
      <c r="C18" s="35">
        <v>463501.96</v>
      </c>
      <c r="D18" s="6">
        <f t="shared" si="0"/>
        <v>1450556.21</v>
      </c>
      <c r="F18" s="7"/>
    </row>
    <row r="19" spans="1:7" x14ac:dyDescent="0.25">
      <c r="A19" s="38" t="s">
        <v>16</v>
      </c>
      <c r="B19" s="34">
        <v>544134.24</v>
      </c>
      <c r="C19" s="35">
        <v>463788.44</v>
      </c>
      <c r="D19" s="6">
        <f t="shared" si="0"/>
        <v>1007922.6799999999</v>
      </c>
      <c r="F19" s="7"/>
    </row>
    <row r="20" spans="1:7" s="7" customFormat="1" x14ac:dyDescent="0.25">
      <c r="A20" s="38" t="s">
        <v>17</v>
      </c>
      <c r="B20" s="34">
        <v>403808.14</v>
      </c>
      <c r="C20" s="35">
        <v>5163488.68</v>
      </c>
      <c r="D20" s="6">
        <f t="shared" si="0"/>
        <v>5567296.8199999994</v>
      </c>
      <c r="E20" s="2"/>
      <c r="G20" s="2"/>
    </row>
    <row r="21" spans="1:7" s="7" customFormat="1" x14ac:dyDescent="0.25">
      <c r="A21" s="38" t="s">
        <v>18</v>
      </c>
      <c r="B21" s="34">
        <v>354272.05</v>
      </c>
      <c r="C21" s="35">
        <v>342183.34</v>
      </c>
      <c r="D21" s="6">
        <f t="shared" si="0"/>
        <v>696455.39</v>
      </c>
      <c r="E21" s="2"/>
      <c r="G21" s="2"/>
    </row>
    <row r="22" spans="1:7" s="7" customFormat="1" x14ac:dyDescent="0.25">
      <c r="A22" s="38" t="s">
        <v>19</v>
      </c>
      <c r="B22" s="34">
        <v>338290.70999999996</v>
      </c>
      <c r="C22" s="35">
        <v>1294515.81</v>
      </c>
      <c r="D22" s="6">
        <f t="shared" si="0"/>
        <v>1632806.52</v>
      </c>
      <c r="E22" s="2"/>
      <c r="G22" s="2"/>
    </row>
    <row r="23" spans="1:7" s="7" customFormat="1" x14ac:dyDescent="0.25">
      <c r="A23" s="38" t="s">
        <v>20</v>
      </c>
      <c r="B23" s="34">
        <v>32159.79</v>
      </c>
      <c r="C23" s="35">
        <v>197820.28</v>
      </c>
      <c r="D23" s="6">
        <f t="shared" si="0"/>
        <v>229980.07</v>
      </c>
      <c r="E23" s="2"/>
      <c r="G23" s="2"/>
    </row>
    <row r="24" spans="1:7" s="7" customFormat="1" x14ac:dyDescent="0.25">
      <c r="A24" s="38" t="s">
        <v>21</v>
      </c>
      <c r="B24" s="34">
        <v>23714.070000000003</v>
      </c>
      <c r="C24" s="35">
        <v>201482</v>
      </c>
      <c r="D24" s="6">
        <f t="shared" si="0"/>
        <v>225196.07</v>
      </c>
      <c r="E24" s="2"/>
      <c r="G24" s="2"/>
    </row>
    <row r="25" spans="1:7" s="7" customFormat="1" x14ac:dyDescent="0.25">
      <c r="A25" s="38" t="s">
        <v>22</v>
      </c>
      <c r="B25" s="34">
        <v>21436.49</v>
      </c>
      <c r="C25" s="35">
        <v>161598.62</v>
      </c>
      <c r="D25" s="6">
        <f t="shared" si="0"/>
        <v>183035.11</v>
      </c>
      <c r="E25" s="2"/>
      <c r="G25" s="2"/>
    </row>
    <row r="26" spans="1:7" s="7" customFormat="1" x14ac:dyDescent="0.25">
      <c r="A26" s="38" t="s">
        <v>23</v>
      </c>
      <c r="B26" s="34">
        <v>11908.72</v>
      </c>
      <c r="C26" s="35">
        <v>66077.149999999994</v>
      </c>
      <c r="D26" s="6">
        <f t="shared" si="0"/>
        <v>77985.87</v>
      </c>
      <c r="E26" s="2"/>
      <c r="G26" s="2"/>
    </row>
    <row r="27" spans="1:7" s="7" customFormat="1" x14ac:dyDescent="0.25">
      <c r="A27" s="38" t="s">
        <v>24</v>
      </c>
      <c r="B27" s="34">
        <v>8786.68</v>
      </c>
      <c r="C27" s="35">
        <v>17124.95</v>
      </c>
      <c r="D27" s="6">
        <f t="shared" si="0"/>
        <v>25911.63</v>
      </c>
      <c r="E27" s="2"/>
      <c r="G27" s="2"/>
    </row>
    <row r="28" spans="1:7" s="7" customFormat="1" x14ac:dyDescent="0.25">
      <c r="A28" s="38" t="s">
        <v>25</v>
      </c>
      <c r="B28" s="34">
        <v>4821</v>
      </c>
      <c r="C28" s="35">
        <v>13897.22</v>
      </c>
      <c r="D28" s="6">
        <f t="shared" si="0"/>
        <v>18718.22</v>
      </c>
      <c r="E28" s="2"/>
      <c r="G28" s="2"/>
    </row>
    <row r="29" spans="1:7" s="7" customFormat="1" x14ac:dyDescent="0.25">
      <c r="A29" s="38" t="s">
        <v>26</v>
      </c>
      <c r="B29" s="34">
        <v>3334.6099999999997</v>
      </c>
      <c r="C29" s="35">
        <v>5469195.6800000006</v>
      </c>
      <c r="D29" s="6">
        <f t="shared" si="0"/>
        <v>5472530.290000001</v>
      </c>
      <c r="E29" s="2"/>
      <c r="G29" s="2"/>
    </row>
    <row r="30" spans="1:7" s="7" customFormat="1" x14ac:dyDescent="0.25">
      <c r="A30" s="9" t="s">
        <v>27</v>
      </c>
      <c r="B30" s="34">
        <v>0</v>
      </c>
      <c r="C30" s="35">
        <v>6126.99</v>
      </c>
      <c r="D30" s="6">
        <f t="shared" si="0"/>
        <v>6126.99</v>
      </c>
      <c r="E30" s="2"/>
      <c r="G30" s="2"/>
    </row>
    <row r="31" spans="1:7" s="7" customFormat="1" x14ac:dyDescent="0.25">
      <c r="A31" s="38" t="s">
        <v>28</v>
      </c>
      <c r="B31" s="34">
        <v>2942.55</v>
      </c>
      <c r="C31" s="35">
        <v>833.18999999999994</v>
      </c>
      <c r="D31" s="6">
        <f t="shared" si="0"/>
        <v>3775.7400000000002</v>
      </c>
      <c r="E31" s="2"/>
      <c r="F31" s="2"/>
      <c r="G31" s="2"/>
    </row>
    <row r="32" spans="1:7" s="7" customFormat="1" x14ac:dyDescent="0.25">
      <c r="A32" s="38" t="s">
        <v>29</v>
      </c>
      <c r="B32" s="34">
        <v>0</v>
      </c>
      <c r="C32" s="35">
        <v>25704.92</v>
      </c>
      <c r="D32" s="6">
        <f>C32+B32</f>
        <v>25704.92</v>
      </c>
      <c r="E32" s="2"/>
      <c r="F32" s="2"/>
      <c r="G32" s="2"/>
    </row>
    <row r="33" spans="1:11" s="39" customFormat="1" ht="14.4" x14ac:dyDescent="0.3">
      <c r="A33" s="38" t="s">
        <v>60</v>
      </c>
      <c r="B33" s="34">
        <v>0</v>
      </c>
      <c r="C33" s="39">
        <v>958134.25</v>
      </c>
      <c r="D33" s="6">
        <v>958134.25</v>
      </c>
      <c r="E33" s="40"/>
      <c r="H33"/>
      <c r="I33"/>
      <c r="J33"/>
      <c r="K33"/>
    </row>
    <row r="34" spans="1:11" s="39" customFormat="1" ht="14.4" x14ac:dyDescent="0.3">
      <c r="A34" s="38" t="s">
        <v>61</v>
      </c>
      <c r="B34" s="34">
        <v>0</v>
      </c>
      <c r="C34" s="39">
        <v>17</v>
      </c>
      <c r="D34" s="6">
        <v>17</v>
      </c>
      <c r="E34" s="40"/>
      <c r="H34"/>
      <c r="I34"/>
      <c r="J34"/>
      <c r="K34"/>
    </row>
    <row r="35" spans="1:11" s="7" customFormat="1" x14ac:dyDescent="0.25">
      <c r="A35" s="41" t="s">
        <v>30</v>
      </c>
      <c r="B35" s="42">
        <f>SUM(B12:B34)</f>
        <v>102464662.89999998</v>
      </c>
      <c r="C35" s="43">
        <f>SUM(C12:C34)</f>
        <v>96568919.970000014</v>
      </c>
      <c r="D35" s="10">
        <f>SUM(D12:D34)</f>
        <v>199033582.86999997</v>
      </c>
      <c r="E35" s="2"/>
    </row>
    <row r="36" spans="1:11" s="7" customFormat="1" x14ac:dyDescent="0.25">
      <c r="A36" s="44"/>
      <c r="B36" s="45"/>
      <c r="C36" s="46"/>
      <c r="D36" s="8"/>
      <c r="E36" s="2"/>
      <c r="F36" s="2"/>
    </row>
    <row r="37" spans="1:11" s="7" customFormat="1" ht="14.4" thickBot="1" x14ac:dyDescent="0.3">
      <c r="A37" s="47" t="s">
        <v>3</v>
      </c>
      <c r="B37" s="48">
        <f>SUM(B7:B34)</f>
        <v>1473686109.55</v>
      </c>
      <c r="C37" s="49">
        <f>SUM(C7:C34)</f>
        <v>1510266580.7299998</v>
      </c>
      <c r="D37" s="11">
        <f>B37+C37</f>
        <v>2983952690.2799997</v>
      </c>
      <c r="E37" s="2"/>
      <c r="F37" s="2"/>
    </row>
    <row r="38" spans="1:11" s="7" customFormat="1" x14ac:dyDescent="0.25">
      <c r="A38" s="24"/>
      <c r="B38" s="24"/>
      <c r="C38" s="25"/>
      <c r="D38" s="2"/>
      <c r="E38" s="2"/>
      <c r="F38" s="2"/>
    </row>
    <row r="39" spans="1:11" s="7" customFormat="1" x14ac:dyDescent="0.25">
      <c r="A39" s="50"/>
      <c r="B39" s="24"/>
      <c r="C39" s="25"/>
      <c r="D39" s="2"/>
      <c r="E39" s="2"/>
      <c r="F39" s="2"/>
    </row>
    <row r="40" spans="1:11" s="7" customFormat="1" x14ac:dyDescent="0.25">
      <c r="A40" s="24"/>
      <c r="B40" s="24"/>
      <c r="C40" s="25"/>
      <c r="D40" s="2"/>
      <c r="E40" s="2"/>
      <c r="F40" s="2"/>
    </row>
    <row r="41" spans="1:11" s="7" customFormat="1" x14ac:dyDescent="0.25">
      <c r="A41" s="50"/>
      <c r="B41" s="24"/>
      <c r="C41" s="25"/>
      <c r="D41" s="2"/>
      <c r="E41" s="2"/>
      <c r="F41" s="2"/>
    </row>
    <row r="42" spans="1:11" s="7" customFormat="1" x14ac:dyDescent="0.25">
      <c r="A42" s="24"/>
      <c r="B42" s="24"/>
      <c r="C42" s="25"/>
      <c r="D42" s="2"/>
      <c r="E42" s="2"/>
      <c r="F42" s="2"/>
    </row>
    <row r="43" spans="1:11" s="7" customFormat="1" x14ac:dyDescent="0.25">
      <c r="A43" s="24"/>
      <c r="B43" s="24"/>
      <c r="C43" s="25"/>
      <c r="D43" s="2"/>
      <c r="E43" s="2"/>
      <c r="F43" s="2"/>
    </row>
    <row r="44" spans="1:11" s="7" customFormat="1" x14ac:dyDescent="0.25">
      <c r="A44" s="24"/>
      <c r="B44" s="24"/>
      <c r="C44" s="25"/>
      <c r="D44" s="2"/>
      <c r="E44" s="2"/>
      <c r="F44" s="2"/>
    </row>
    <row r="45" spans="1:11" s="7" customFormat="1" x14ac:dyDescent="0.25">
      <c r="A45" s="24"/>
      <c r="B45" s="24"/>
      <c r="C45" s="25"/>
      <c r="D45" s="2"/>
      <c r="E45" s="2"/>
      <c r="F45" s="2"/>
    </row>
    <row r="46" spans="1:11" s="7" customFormat="1" x14ac:dyDescent="0.25">
      <c r="A46" s="24"/>
      <c r="B46" s="24"/>
      <c r="C46" s="25"/>
      <c r="D46" s="2"/>
      <c r="E46" s="2"/>
      <c r="F46" s="2"/>
    </row>
    <row r="47" spans="1:11" s="7" customFormat="1" x14ac:dyDescent="0.25">
      <c r="A47" s="24"/>
      <c r="B47" s="24"/>
      <c r="C47" s="25"/>
      <c r="D47" s="2"/>
      <c r="E47" s="2"/>
      <c r="F47" s="2"/>
    </row>
    <row r="48" spans="1:11" s="7" customFormat="1" x14ac:dyDescent="0.25">
      <c r="A48" s="24"/>
      <c r="B48" s="24"/>
      <c r="C48" s="25"/>
      <c r="D48" s="2"/>
      <c r="E48" s="2"/>
      <c r="F48" s="2"/>
    </row>
    <row r="49" spans="1:6" s="7" customFormat="1" x14ac:dyDescent="0.25">
      <c r="A49" s="24"/>
      <c r="B49" s="24"/>
      <c r="C49" s="25"/>
      <c r="D49" s="2"/>
      <c r="E49" s="2"/>
      <c r="F49" s="2"/>
    </row>
    <row r="50" spans="1:6" s="7" customFormat="1" x14ac:dyDescent="0.25">
      <c r="A50" s="24"/>
      <c r="B50" s="24"/>
      <c r="C50" s="25"/>
      <c r="D50" s="2"/>
      <c r="E50" s="2"/>
      <c r="F50" s="2"/>
    </row>
    <row r="51" spans="1:6" s="7" customFormat="1" x14ac:dyDescent="0.25">
      <c r="A51" s="24"/>
      <c r="B51" s="24"/>
      <c r="C51" s="25"/>
      <c r="D51" s="2"/>
      <c r="E51" s="2"/>
      <c r="F51" s="2"/>
    </row>
    <row r="52" spans="1:6" s="7" customFormat="1" x14ac:dyDescent="0.25">
      <c r="A52" s="24"/>
      <c r="B52" s="24"/>
      <c r="C52" s="25"/>
      <c r="D52" s="2"/>
      <c r="E52" s="2"/>
      <c r="F52" s="2"/>
    </row>
    <row r="53" spans="1:6" s="7" customFormat="1" x14ac:dyDescent="0.25">
      <c r="A53" s="24"/>
      <c r="B53" s="24"/>
      <c r="C53" s="25"/>
      <c r="D53" s="2"/>
      <c r="E53" s="2"/>
      <c r="F53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13fac24-cbc1-4948-927a-a11ae2bf1f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D8262D8B339642AB014E293233E2DC" ma:contentTypeVersion="7" ma:contentTypeDescription="Create a new document." ma:contentTypeScope="" ma:versionID="6b7132ab75de298844a395960f261860">
  <xsd:schema xmlns:xsd="http://www.w3.org/2001/XMLSchema" xmlns:xs="http://www.w3.org/2001/XMLSchema" xmlns:p="http://schemas.microsoft.com/office/2006/metadata/properties" xmlns:ns3="eba2be93-e225-45d5-84ad-a6798c791be2" xmlns:ns4="d13fac24-cbc1-4948-927a-a11ae2bf1fe3" targetNamespace="http://schemas.microsoft.com/office/2006/metadata/properties" ma:root="true" ma:fieldsID="3ab467fbe0a66feecf706e778ab08183" ns3:_="" ns4:_="">
    <xsd:import namespace="eba2be93-e225-45d5-84ad-a6798c791be2"/>
    <xsd:import namespace="d13fac24-cbc1-4948-927a-a11ae2bf1fe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be93-e225-45d5-84ad-a6798c791b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fac24-cbc1-4948-927a-a11ae2bf1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855CA1-91EA-4760-BF79-86595F4C01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C5B7CE-A7AA-4746-9C6F-FB3D2DBF09E3}">
  <ds:schemaRefs>
    <ds:schemaRef ds:uri="http://schemas.microsoft.com/office/2006/documentManagement/types"/>
    <ds:schemaRef ds:uri="eba2be93-e225-45d5-84ad-a6798c791be2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d13fac24-cbc1-4948-927a-a11ae2bf1fe3"/>
  </ds:schemaRefs>
</ds:datastoreItem>
</file>

<file path=customXml/itemProps3.xml><?xml version="1.0" encoding="utf-8"?>
<ds:datastoreItem xmlns:ds="http://schemas.openxmlformats.org/officeDocument/2006/customXml" ds:itemID="{98B5FE7B-D5C5-4DE0-945A-9DBB477B8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2be93-e225-45d5-84ad-a6798c791be2"/>
    <ds:schemaRef ds:uri="d13fac24-cbc1-4948-927a-a11ae2bf1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 Data</vt:lpstr>
      <vt:lpstr>City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Grumet</dc:creator>
  <cp:lastModifiedBy>Sepideh Ghasemi</cp:lastModifiedBy>
  <dcterms:created xsi:type="dcterms:W3CDTF">2024-01-02T18:07:49Z</dcterms:created>
  <dcterms:modified xsi:type="dcterms:W3CDTF">2024-02-03T19:30:56Z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0x0101005ED8262D8B339642AB014E293233E2DC</vt:lpwstr>
  </property>
</Properties>
</file>